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O\Desktop\TUP MST 11.03.2024\"/>
    </mc:Choice>
  </mc:AlternateContent>
  <xr:revisionPtr revIDLastSave="0" documentId="13_ncr:1_{FD4E0D62-FF62-4D32-8D01-5082A7271808}" xr6:coauthVersionLast="47" xr6:coauthVersionMax="47" xr10:uidLastSave="{00000000-0000-0000-0000-000000000000}"/>
  <bookViews>
    <workbookView xWindow="28680" yWindow="-120" windowWidth="29040" windowHeight="17640" firstSheet="1" xr2:uid="{83F79697-1EBA-4FE3-B349-F7976B755034}"/>
  </bookViews>
  <sheets>
    <sheet name="VAND" sheetId="1" r:id="rId1"/>
    <sheet name="JORD" sheetId="2" r:id="rId2"/>
  </sheets>
  <definedNames>
    <definedName name="_xlnm._FilterDatabase" localSheetId="1" hidden="1">JORD!$C$2:$D$86</definedName>
    <definedName name="_xlnm._FilterDatabase" localSheetId="0" hidden="1">VAND!$C$3:$R$86</definedName>
    <definedName name="bmkCustomer" localSheetId="1">JORD!#REF!</definedName>
    <definedName name="bmkProjektnr1" localSheetId="1">JORD!#REF!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E3" i="2"/>
  <c r="D3" i="2"/>
  <c r="P3" i="1"/>
  <c r="M3" i="1"/>
  <c r="J3" i="1"/>
  <c r="C3" i="1"/>
</calcChain>
</file>

<file path=xl/sharedStrings.xml><?xml version="1.0" encoding="utf-8"?>
<sst xmlns="http://schemas.openxmlformats.org/spreadsheetml/2006/main" count="1700" uniqueCount="160">
  <si>
    <t>Boring</t>
  </si>
  <si>
    <t>Vand 1 (B1)</t>
  </si>
  <si>
    <t>Vand 2 (B5)</t>
  </si>
  <si>
    <t>Vand 3 (SØ2)</t>
  </si>
  <si>
    <t>Vand 4 (B106)</t>
  </si>
  <si>
    <t>Vand 5 (B108)</t>
  </si>
  <si>
    <t>Vand 6 (Anlæg 9)</t>
  </si>
  <si>
    <t>Forkortelse</t>
  </si>
  <si>
    <t>PFAS-forbindelse</t>
  </si>
  <si>
    <t xml:space="preserve">75 stk. </t>
  </si>
  <si>
    <t xml:space="preserve">35 stk. </t>
  </si>
  <si>
    <t>TOP 30</t>
  </si>
  <si>
    <t>Sum 4</t>
  </si>
  <si>
    <t>Sum 35</t>
  </si>
  <si>
    <t>Sum 30 (TOP)</t>
  </si>
  <si>
    <t>Sum 75</t>
  </si>
  <si>
    <t>Perfluoro-4-ethylcyclohexanesulfonic acid</t>
  </si>
  <si>
    <t>-</t>
  </si>
  <si>
    <t>ND</t>
  </si>
  <si>
    <t>PFOS</t>
  </si>
  <si>
    <t>Perfluorooctanesulfonic acid</t>
  </si>
  <si>
    <t>&lt;0,20</t>
  </si>
  <si>
    <t>PFPeA</t>
  </si>
  <si>
    <t>Perfluoropentanoic acid</t>
  </si>
  <si>
    <t>&lt;0,30</t>
  </si>
  <si>
    <t>&lt;10</t>
  </si>
  <si>
    <t>PFPeS</t>
  </si>
  <si>
    <t>Perfluoropentanesulfonic acid</t>
  </si>
  <si>
    <t>6:2 FTS</t>
  </si>
  <si>
    <t>6:2 Fluorotelomer sulfonic acid</t>
  </si>
  <si>
    <t>&lt;3,0</t>
  </si>
  <si>
    <t>PFHxA</t>
  </si>
  <si>
    <t>Perfluorohexanoic acid</t>
  </si>
  <si>
    <t>PFOA</t>
  </si>
  <si>
    <t>Perfluorooctanoic acid</t>
  </si>
  <si>
    <t>PFDA</t>
  </si>
  <si>
    <t>Perfluorodecanoic acid</t>
  </si>
  <si>
    <t>PFDS</t>
  </si>
  <si>
    <t>Perfluorodecanesulfonic acid</t>
  </si>
  <si>
    <t>PFHxS</t>
  </si>
  <si>
    <t>Perfluorohexanesulfonic acid</t>
  </si>
  <si>
    <t>PFBA</t>
  </si>
  <si>
    <t>Perfluorobutanoic acid</t>
  </si>
  <si>
    <t>&lt;20</t>
  </si>
  <si>
    <t>PFBS</t>
  </si>
  <si>
    <t>Perfluorobutanesulfonic acid</t>
  </si>
  <si>
    <t>PFHpA</t>
  </si>
  <si>
    <t>Perfluoroheptanoic acid</t>
  </si>
  <si>
    <t>PFHpS</t>
  </si>
  <si>
    <t>Perfluoroheptanesulfonic acid</t>
  </si>
  <si>
    <t>Perfluoropropanesulfonic acid</t>
  </si>
  <si>
    <t>PEPA</t>
  </si>
  <si>
    <t>PFNS</t>
  </si>
  <si>
    <t>Perfluorononanesulfonic acid</t>
  </si>
  <si>
    <t>PFNA</t>
  </si>
  <si>
    <t>Perfluorononanoic acid</t>
  </si>
  <si>
    <t>8:2 FTS</t>
  </si>
  <si>
    <t>8:2 Fluorotelomer sulfonic acid</t>
  </si>
  <si>
    <t>10:2 FTCA</t>
  </si>
  <si>
    <t>10:2 FTOH-2-Perfluorodecyl ethanol</t>
  </si>
  <si>
    <t>10:2 FTS</t>
  </si>
  <si>
    <t>10:2 FTUCA</t>
  </si>
  <si>
    <t>11Cl-PF3OUdS</t>
  </si>
  <si>
    <t>3:3 FTCA</t>
  </si>
  <si>
    <t>4:2 FTS</t>
  </si>
  <si>
    <t>4:2 Fluorotelomer sulfonic acid</t>
  </si>
  <si>
    <t>4:2 FTOH-2-Perfluorobutyl ethanol</t>
  </si>
  <si>
    <t>5:3 FTCA</t>
  </si>
  <si>
    <t>6:2 FTCA</t>
  </si>
  <si>
    <t>6:2 FTOH-2-Perfluorohexyl ethanol</t>
  </si>
  <si>
    <t>6:2 FTUCA</t>
  </si>
  <si>
    <t>7:2 FTOH-1-Perfluoroheptyl ethanol</t>
  </si>
  <si>
    <t>7:3 FTCA</t>
  </si>
  <si>
    <t>8:2 FTCA</t>
  </si>
  <si>
    <t>8:2 FTOH-2-Perfluorooctyl ethanol</t>
  </si>
  <si>
    <t>8:2 FTUCA</t>
  </si>
  <si>
    <t>9Cl-PF3ONS</t>
  </si>
  <si>
    <t>DONA</t>
  </si>
  <si>
    <t>EVE Acid</t>
  </si>
  <si>
    <t>HFPODA</t>
  </si>
  <si>
    <t>Hydro-EVE Acid</t>
  </si>
  <si>
    <t>Hydrolyzed PSDA</t>
  </si>
  <si>
    <t>Hydro-PS Acid</t>
  </si>
  <si>
    <t>MTP</t>
  </si>
  <si>
    <t>NEtFOSA</t>
  </si>
  <si>
    <t>&lt;1,0</t>
  </si>
  <si>
    <t>NEtFOSE</t>
  </si>
  <si>
    <t>NEtFOSAA</t>
  </si>
  <si>
    <t>NMeFOSA</t>
  </si>
  <si>
    <t>NMeFOSE</t>
  </si>
  <si>
    <t>NMeFOSAA</t>
  </si>
  <si>
    <t>NVHOS</t>
  </si>
  <si>
    <t>PFMOBA</t>
  </si>
  <si>
    <t>Perfluoro(4-methoxybutanoic acid)</t>
  </si>
  <si>
    <t>PFO5DA</t>
  </si>
  <si>
    <t>Perfluoro-3,5,7,9,11-pentaoxadodecanoic acid</t>
  </si>
  <si>
    <t>PFECA B</t>
  </si>
  <si>
    <t>Perfluoro-3,6-dioxaheptanoic acid</t>
  </si>
  <si>
    <t>Perfluoro-3-methoxypropanoic acid</t>
  </si>
  <si>
    <t>PFECA-G</t>
  </si>
  <si>
    <t>Perfluoro-4-isopropoxybutanoic acid</t>
  </si>
  <si>
    <t>PFDoDS</t>
  </si>
  <si>
    <t>Perfluorododecanesulfonic acid</t>
  </si>
  <si>
    <t>PFDoDA</t>
  </si>
  <si>
    <t>Perfluorododecanoic acid</t>
  </si>
  <si>
    <t>PFHxDA</t>
  </si>
  <si>
    <t>Perfluorohexadecanoic acid</t>
  </si>
  <si>
    <t>PFODA</t>
  </si>
  <si>
    <t>Perfluorooctadecanoic acid</t>
  </si>
  <si>
    <t>PFOSA</t>
  </si>
  <si>
    <t>Perfluorooctanesulfonamide</t>
  </si>
  <si>
    <t>PFPrA</t>
  </si>
  <si>
    <t>Perfluoroproprionic acid</t>
  </si>
  <si>
    <t>PFTeDA</t>
  </si>
  <si>
    <t>Perfluorotetradecanoic acid</t>
  </si>
  <si>
    <t>PFTrDA</t>
  </si>
  <si>
    <t>Perfluorotridecanoic acid</t>
  </si>
  <si>
    <t>PFUnDA</t>
  </si>
  <si>
    <t>Perfluoroundecanoic acid</t>
  </si>
  <si>
    <t>PES</t>
  </si>
  <si>
    <t>PFMOAA</t>
  </si>
  <si>
    <t>PFO2HxA</t>
  </si>
  <si>
    <t>PFO3OA</t>
  </si>
  <si>
    <t>PFO4DA</t>
  </si>
  <si>
    <t>PMPA</t>
  </si>
  <si>
    <t>PS Acid</t>
  </si>
  <si>
    <t>R-EVE</t>
  </si>
  <si>
    <t>R-PSDA</t>
  </si>
  <si>
    <t>R-PSDCA</t>
  </si>
  <si>
    <t>HPFHpA</t>
  </si>
  <si>
    <t>HPFHpA (7H-perfluorheptansyre)</t>
  </si>
  <si>
    <t>P37DMOA</t>
  </si>
  <si>
    <t>P37DMOA (Perfluor-3,7-dimethyloktansyre)</t>
  </si>
  <si>
    <t>&lt;1000</t>
  </si>
  <si>
    <t>&lt;2,0</t>
  </si>
  <si>
    <t xml:space="preserve">FOSAA </t>
  </si>
  <si>
    <t>FOSAA (Perfluoroktansulfonamid-eddikesyre)</t>
  </si>
  <si>
    <t xml:space="preserve">PFUnDS </t>
  </si>
  <si>
    <t>PFUnDS (Perfluorundekansulfonsyre)</t>
  </si>
  <si>
    <t>PFTrDS</t>
  </si>
  <si>
    <t>PFTrDS (Perfluortridekansulfonsyre)</t>
  </si>
  <si>
    <t>AOF (Adsorberbar Organisk Fuoour)</t>
  </si>
  <si>
    <t>&lt;3.000</t>
  </si>
  <si>
    <t>&lt;3,000</t>
  </si>
  <si>
    <t>Indhold er angivet i ng/l</t>
  </si>
  <si>
    <t>Indgår ikke i analyse af 75 PFAS</t>
  </si>
  <si>
    <t>-: Ikke en del af analysepakken/ikke analyseret</t>
  </si>
  <si>
    <t>Jord 1 (B412)</t>
  </si>
  <si>
    <t>Jord 2 (B202)</t>
  </si>
  <si>
    <t>TOP 28</t>
  </si>
  <si>
    <t>Sum 28 (TOP)</t>
  </si>
  <si>
    <t>&lt;0,10</t>
  </si>
  <si>
    <t>&lt;0,030</t>
  </si>
  <si>
    <t>PFTeDa</t>
  </si>
  <si>
    <t>Udgår</t>
  </si>
  <si>
    <t>&lt;0,50</t>
  </si>
  <si>
    <t>EOF (Ekstraherbart Organisk Fluor)</t>
  </si>
  <si>
    <t>&lt;500 µg/kg</t>
  </si>
  <si>
    <t xml:space="preserve">&lt;500 µg/kg </t>
  </si>
  <si>
    <t>Indhold er angivet i µg/kg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</si>
</sst>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indexed="55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right"/>
    </xf>
    <xf numFmtId="0" fontId="9" fillId="0" borderId="0" xfId="0" applyFont="1"/>
    <xf numFmtId="0" fontId="5" fillId="0" borderId="0" xfId="1"/>
    <xf numFmtId="0" fontId="1" fillId="0" borderId="2" xfId="1" applyFont="1" applyBorder="1" applyAlignment="1">
      <alignment horizontal="right"/>
    </xf>
    <xf numFmtId="0" fontId="6" fillId="0" borderId="0" xfId="1" applyFont="1"/>
    <xf numFmtId="0" fontId="2" fillId="0" borderId="0" xfId="1" applyFont="1"/>
    <xf numFmtId="0" fontId="12" fillId="0" borderId="0" xfId="1" applyFont="1"/>
    <xf numFmtId="0" fontId="12" fillId="0" borderId="0" xfId="0" applyFont="1"/>
    <xf numFmtId="0" fontId="13" fillId="0" borderId="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7" xfId="1" applyFont="1" applyBorder="1" applyAlignment="1">
      <alignment horizontal="right"/>
    </xf>
    <xf numFmtId="0" fontId="5" fillId="0" borderId="0" xfId="1" applyAlignment="1">
      <alignment horizontal="right"/>
    </xf>
    <xf numFmtId="0" fontId="5" fillId="0" borderId="4" xfId="1" applyBorder="1" applyAlignment="1">
      <alignment horizontal="right"/>
    </xf>
    <xf numFmtId="0" fontId="13" fillId="0" borderId="2" xfId="1" applyFont="1" applyBorder="1" applyAlignment="1">
      <alignment horizontal="right"/>
    </xf>
    <xf numFmtId="0" fontId="5" fillId="0" borderId="4" xfId="1" quotePrefix="1" applyBorder="1" applyAlignment="1">
      <alignment horizontal="right"/>
    </xf>
    <xf numFmtId="0" fontId="5" fillId="2" borderId="0" xfId="1" applyFill="1" applyAlignment="1">
      <alignment horizontal="right"/>
    </xf>
    <xf numFmtId="0" fontId="5" fillId="2" borderId="4" xfId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4" xfId="0" applyFont="1" applyBorder="1" applyAlignment="1">
      <alignment horizontal="right"/>
    </xf>
    <xf numFmtId="0" fontId="5" fillId="0" borderId="1" xfId="1" applyBorder="1" applyAlignment="1">
      <alignment horizontal="right"/>
    </xf>
    <xf numFmtId="0" fontId="5" fillId="0" borderId="0" xfId="1" quotePrefix="1" applyAlignment="1">
      <alignment horizontal="right"/>
    </xf>
    <xf numFmtId="0" fontId="5" fillId="0" borderId="5" xfId="1" applyBorder="1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3" fillId="0" borderId="4" xfId="1" applyFont="1" applyBorder="1" applyAlignment="1">
      <alignment horizontal="right"/>
    </xf>
    <xf numFmtId="3" fontId="13" fillId="0" borderId="2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0" fillId="2" borderId="0" xfId="0" applyFill="1"/>
    <xf numFmtId="49" fontId="0" fillId="0" borderId="0" xfId="0" applyNumberFormat="1"/>
    <xf numFmtId="0" fontId="6" fillId="2" borderId="0" xfId="1" applyFont="1" applyFill="1"/>
    <xf numFmtId="0" fontId="2" fillId="0" borderId="8" xfId="0" applyFont="1" applyBorder="1"/>
    <xf numFmtId="0" fontId="6" fillId="0" borderId="8" xfId="1" applyFont="1" applyBorder="1"/>
    <xf numFmtId="2" fontId="0" fillId="0" borderId="3" xfId="0" applyNumberForma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8" xfId="1" applyBorder="1" applyAlignment="1">
      <alignment horizontal="center"/>
    </xf>
    <xf numFmtId="0" fontId="8" fillId="0" borderId="0" xfId="0" applyFont="1"/>
  </cellXfs>
  <cellStyles count="2">
    <cellStyle name="Normal" xfId="0" builtinId="0"/>
    <cellStyle name="Normal 3" xfId="1" xr:uid="{31C9CEDA-5511-4F7D-96C7-FBB78242C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2BA4-2865-4320-B74A-7DC1958F1B2B}">
  <dimension ref="A1:R95"/>
  <sheetViews>
    <sheetView tabSelected="1" zoomScaleNormal="100" workbookViewId="0">
      <pane ySplit="1" topLeftCell="A68" activePane="bottomLeft" state="frozen"/>
      <selection pane="bottomLeft" activeCell="B46" sqref="B46"/>
    </sheetView>
  </sheetViews>
  <sheetFormatPr defaultRowHeight="14.4" x14ac:dyDescent="0.3"/>
  <cols>
    <col min="1" max="1" width="11.109375" style="1" bestFit="1" customWidth="1"/>
    <col min="2" max="2" width="42.6640625" style="1" bestFit="1" customWidth="1"/>
    <col min="3" max="3" width="10" style="47" customWidth="1"/>
    <col min="4" max="5" width="9.109375" style="47"/>
    <col min="6" max="9" width="8.88671875" style="47"/>
    <col min="10" max="12" width="9.109375" style="47"/>
    <col min="13" max="13" width="11" style="47" bestFit="1" customWidth="1"/>
    <col min="14" max="15" width="9.109375" style="47"/>
    <col min="16" max="16" width="8.6640625" style="47"/>
    <col min="17" max="18" width="9.109375" style="47"/>
  </cols>
  <sheetData>
    <row r="1" spans="1:18" x14ac:dyDescent="0.3">
      <c r="B1" s="1" t="s">
        <v>0</v>
      </c>
      <c r="C1" s="93" t="s">
        <v>1</v>
      </c>
      <c r="D1" s="94"/>
      <c r="E1" s="95"/>
      <c r="F1" s="93" t="s">
        <v>2</v>
      </c>
      <c r="G1" s="94"/>
      <c r="H1" s="94" t="s">
        <v>3</v>
      </c>
      <c r="I1" s="94"/>
      <c r="J1" s="93" t="s">
        <v>4</v>
      </c>
      <c r="K1" s="94"/>
      <c r="L1" s="95"/>
      <c r="M1" s="93" t="s">
        <v>5</v>
      </c>
      <c r="N1" s="94"/>
      <c r="O1" s="95"/>
      <c r="P1" s="93" t="s">
        <v>6</v>
      </c>
      <c r="Q1" s="94"/>
      <c r="R1" s="95"/>
    </row>
    <row r="2" spans="1:18" x14ac:dyDescent="0.3">
      <c r="A2" s="2" t="s">
        <v>7</v>
      </c>
      <c r="B2" s="2" t="s">
        <v>8</v>
      </c>
      <c r="C2" s="12" t="s">
        <v>9</v>
      </c>
      <c r="D2" s="6" t="s">
        <v>10</v>
      </c>
      <c r="E2" s="14" t="s">
        <v>11</v>
      </c>
      <c r="F2" s="12" t="s">
        <v>10</v>
      </c>
      <c r="G2" s="14" t="s">
        <v>11</v>
      </c>
      <c r="H2" s="12" t="s">
        <v>10</v>
      </c>
      <c r="I2" s="14" t="s">
        <v>11</v>
      </c>
      <c r="J2" s="12" t="s">
        <v>9</v>
      </c>
      <c r="K2" s="6" t="s">
        <v>10</v>
      </c>
      <c r="L2" s="14" t="s">
        <v>11</v>
      </c>
      <c r="M2" s="12" t="s">
        <v>9</v>
      </c>
      <c r="N2" s="6" t="s">
        <v>10</v>
      </c>
      <c r="O2" s="14" t="s">
        <v>11</v>
      </c>
      <c r="P2" s="12" t="s">
        <v>9</v>
      </c>
      <c r="Q2" s="5" t="s">
        <v>10</v>
      </c>
      <c r="R2" s="19" t="s">
        <v>11</v>
      </c>
    </row>
    <row r="3" spans="1:18" x14ac:dyDescent="0.3">
      <c r="B3" s="28" t="s">
        <v>12</v>
      </c>
      <c r="C3" s="78">
        <f>C8+C13+C16</f>
        <v>74886</v>
      </c>
      <c r="D3" s="79">
        <v>81000</v>
      </c>
      <c r="E3" s="80">
        <v>71031</v>
      </c>
      <c r="F3" s="81">
        <v>94</v>
      </c>
      <c r="G3" s="85">
        <f>G8+G13+G16</f>
        <v>80</v>
      </c>
      <c r="H3" s="81">
        <v>20</v>
      </c>
      <c r="I3" s="86">
        <f>I8+I13+I16</f>
        <v>19.899999999999999</v>
      </c>
      <c r="J3" s="81">
        <f>J13+J16</f>
        <v>17.399999999999999</v>
      </c>
      <c r="K3" s="82">
        <v>24</v>
      </c>
      <c r="L3" s="83">
        <v>25.3</v>
      </c>
      <c r="M3" s="78">
        <f>M8+M13+M16</f>
        <v>22500</v>
      </c>
      <c r="N3" s="79">
        <v>42000</v>
      </c>
      <c r="O3" s="80">
        <v>35800</v>
      </c>
      <c r="P3" s="81">
        <f>P8+P13+P16+P24</f>
        <v>278</v>
      </c>
      <c r="Q3" s="84">
        <v>280</v>
      </c>
      <c r="R3" s="84">
        <v>436</v>
      </c>
    </row>
    <row r="4" spans="1:18" x14ac:dyDescent="0.3">
      <c r="B4" s="1" t="s">
        <v>13</v>
      </c>
      <c r="C4" s="46"/>
      <c r="D4" s="56">
        <v>83000</v>
      </c>
      <c r="E4" s="19"/>
      <c r="F4" s="49">
        <v>160</v>
      </c>
      <c r="H4" s="49">
        <v>26</v>
      </c>
      <c r="I4" s="52"/>
      <c r="J4" s="48"/>
      <c r="K4" s="30">
        <v>70</v>
      </c>
      <c r="L4" s="52"/>
      <c r="M4" s="48"/>
      <c r="N4" s="56">
        <v>43000</v>
      </c>
      <c r="O4" s="52"/>
      <c r="P4" s="48"/>
      <c r="Q4" s="59">
        <v>1700</v>
      </c>
    </row>
    <row r="5" spans="1:18" x14ac:dyDescent="0.3">
      <c r="B5" s="1" t="s">
        <v>14</v>
      </c>
      <c r="C5" s="46"/>
      <c r="D5" s="5"/>
      <c r="E5" s="57">
        <v>73000</v>
      </c>
      <c r="F5" s="48"/>
      <c r="G5" s="50">
        <v>150</v>
      </c>
      <c r="H5" s="48"/>
      <c r="I5" s="51">
        <v>30</v>
      </c>
      <c r="J5" s="48"/>
      <c r="L5" s="58">
        <v>54</v>
      </c>
      <c r="M5" s="48"/>
      <c r="O5" s="57">
        <v>44000</v>
      </c>
      <c r="P5" s="48"/>
      <c r="R5" s="59">
        <v>4700</v>
      </c>
    </row>
    <row r="6" spans="1:18" x14ac:dyDescent="0.3">
      <c r="A6" s="2"/>
      <c r="B6" s="2" t="s">
        <v>15</v>
      </c>
      <c r="C6" s="76">
        <v>76987.199999999997</v>
      </c>
      <c r="D6" s="54"/>
      <c r="E6" s="14"/>
      <c r="F6" s="53"/>
      <c r="G6" s="54"/>
      <c r="H6" s="53"/>
      <c r="I6" s="55"/>
      <c r="J6" s="53">
        <v>62.68</v>
      </c>
      <c r="K6" s="54"/>
      <c r="L6" s="55"/>
      <c r="M6" s="76">
        <v>23130.799999999999</v>
      </c>
      <c r="N6" s="54"/>
      <c r="O6" s="55"/>
      <c r="P6" s="76">
        <v>1565.8999999999999</v>
      </c>
      <c r="Q6" s="54"/>
      <c r="R6" s="54"/>
    </row>
    <row r="7" spans="1:18" x14ac:dyDescent="0.3">
      <c r="B7" s="1" t="s">
        <v>16</v>
      </c>
      <c r="C7" s="48">
        <v>520</v>
      </c>
      <c r="D7" s="47" t="s">
        <v>17</v>
      </c>
      <c r="E7" s="52" t="s">
        <v>17</v>
      </c>
      <c r="F7" s="48" t="s">
        <v>17</v>
      </c>
      <c r="G7" s="47" t="s">
        <v>17</v>
      </c>
      <c r="H7" s="48" t="s">
        <v>17</v>
      </c>
      <c r="I7" s="52" t="s">
        <v>17</v>
      </c>
      <c r="J7" s="48" t="s">
        <v>18</v>
      </c>
      <c r="K7" s="47" t="s">
        <v>17</v>
      </c>
      <c r="L7" s="52" t="s">
        <v>17</v>
      </c>
      <c r="M7" s="48">
        <v>2.2999999999999998</v>
      </c>
      <c r="N7" s="47" t="s">
        <v>17</v>
      </c>
      <c r="O7" s="52" t="s">
        <v>17</v>
      </c>
      <c r="P7" s="48" t="s">
        <v>18</v>
      </c>
      <c r="Q7" s="47" t="s">
        <v>17</v>
      </c>
      <c r="R7" s="47" t="s">
        <v>17</v>
      </c>
    </row>
    <row r="8" spans="1:18" x14ac:dyDescent="0.3">
      <c r="A8" s="22" t="s">
        <v>19</v>
      </c>
      <c r="B8" s="22" t="s">
        <v>20</v>
      </c>
      <c r="C8" s="60">
        <v>74000</v>
      </c>
      <c r="D8" s="61">
        <v>80000</v>
      </c>
      <c r="E8" s="62">
        <v>70000</v>
      </c>
      <c r="F8" s="63">
        <v>23</v>
      </c>
      <c r="G8" s="66">
        <v>19</v>
      </c>
      <c r="H8" s="63">
        <v>11</v>
      </c>
      <c r="I8" s="67">
        <v>11</v>
      </c>
      <c r="J8" s="63" t="s">
        <v>18</v>
      </c>
      <c r="K8" s="64">
        <v>0.28000000000000003</v>
      </c>
      <c r="L8" s="65" t="s">
        <v>21</v>
      </c>
      <c r="M8" s="60">
        <v>21000</v>
      </c>
      <c r="N8" s="61">
        <v>39000</v>
      </c>
      <c r="O8" s="62">
        <v>33000</v>
      </c>
      <c r="P8" s="63">
        <v>200</v>
      </c>
      <c r="Q8" s="66">
        <v>200</v>
      </c>
      <c r="R8" s="66">
        <v>160</v>
      </c>
    </row>
    <row r="9" spans="1:18" x14ac:dyDescent="0.3">
      <c r="A9" s="1" t="s">
        <v>22</v>
      </c>
      <c r="B9" s="1" t="s">
        <v>23</v>
      </c>
      <c r="C9" s="48">
        <v>29</v>
      </c>
      <c r="D9" s="50">
        <v>27</v>
      </c>
      <c r="E9" s="51">
        <v>73</v>
      </c>
      <c r="F9" s="49">
        <v>11</v>
      </c>
      <c r="G9" s="50">
        <v>40</v>
      </c>
      <c r="H9" s="49" t="s">
        <v>24</v>
      </c>
      <c r="I9" s="51">
        <v>0.57999999999999996</v>
      </c>
      <c r="J9" s="48">
        <v>6.9</v>
      </c>
      <c r="K9" s="30">
        <v>7.1</v>
      </c>
      <c r="L9" s="58" t="s">
        <v>25</v>
      </c>
      <c r="M9" s="48">
        <v>65</v>
      </c>
      <c r="N9" s="50">
        <v>82</v>
      </c>
      <c r="O9" s="51">
        <v>780</v>
      </c>
      <c r="P9" s="48">
        <v>49</v>
      </c>
      <c r="Q9" s="50">
        <v>65</v>
      </c>
      <c r="R9" s="56">
        <v>1700</v>
      </c>
    </row>
    <row r="10" spans="1:18" x14ac:dyDescent="0.3">
      <c r="A10" s="1" t="s">
        <v>26</v>
      </c>
      <c r="B10" s="1" t="s">
        <v>27</v>
      </c>
      <c r="C10" s="48">
        <v>75</v>
      </c>
      <c r="D10" s="50">
        <v>69</v>
      </c>
      <c r="E10" s="52" t="s">
        <v>17</v>
      </c>
      <c r="F10" s="49">
        <v>0.68</v>
      </c>
      <c r="G10" s="47" t="s">
        <v>17</v>
      </c>
      <c r="H10" s="49">
        <v>1.5</v>
      </c>
      <c r="I10" s="52" t="s">
        <v>17</v>
      </c>
      <c r="J10" s="48">
        <v>0.6</v>
      </c>
      <c r="K10" s="30">
        <v>0.4</v>
      </c>
      <c r="L10" s="52" t="s">
        <v>17</v>
      </c>
      <c r="M10" s="48">
        <v>110</v>
      </c>
      <c r="N10" s="50">
        <v>150</v>
      </c>
      <c r="O10" s="52" t="s">
        <v>17</v>
      </c>
      <c r="P10" s="48">
        <v>5.3</v>
      </c>
      <c r="Q10" s="50">
        <v>6.2</v>
      </c>
      <c r="R10" s="47" t="s">
        <v>17</v>
      </c>
    </row>
    <row r="11" spans="1:18" x14ac:dyDescent="0.3">
      <c r="A11" s="1" t="s">
        <v>28</v>
      </c>
      <c r="B11" s="1" t="s">
        <v>29</v>
      </c>
      <c r="C11" s="48">
        <v>140</v>
      </c>
      <c r="D11" s="50">
        <v>130</v>
      </c>
      <c r="E11" s="51" t="s">
        <v>25</v>
      </c>
      <c r="F11" s="49">
        <v>0.85</v>
      </c>
      <c r="G11" s="50" t="s">
        <v>30</v>
      </c>
      <c r="H11" s="49" t="s">
        <v>24</v>
      </c>
      <c r="I11" s="51" t="s">
        <v>24</v>
      </c>
      <c r="J11" s="48" t="s">
        <v>18</v>
      </c>
      <c r="K11" s="30" t="s">
        <v>24</v>
      </c>
      <c r="L11" s="58" t="s">
        <v>24</v>
      </c>
      <c r="M11" s="48" t="s">
        <v>18</v>
      </c>
      <c r="N11" s="50" t="s">
        <v>25</v>
      </c>
      <c r="O11" s="51" t="s">
        <v>25</v>
      </c>
      <c r="P11" s="48">
        <v>840</v>
      </c>
      <c r="Q11" s="50">
        <v>960</v>
      </c>
      <c r="R11" s="50">
        <v>14</v>
      </c>
    </row>
    <row r="12" spans="1:18" x14ac:dyDescent="0.3">
      <c r="A12" s="1" t="s">
        <v>31</v>
      </c>
      <c r="B12" s="1" t="s">
        <v>32</v>
      </c>
      <c r="C12" s="48">
        <v>23</v>
      </c>
      <c r="D12" s="50">
        <v>22</v>
      </c>
      <c r="E12" s="51">
        <v>50</v>
      </c>
      <c r="F12" s="49">
        <v>9.4</v>
      </c>
      <c r="G12" s="50">
        <v>26</v>
      </c>
      <c r="H12" s="49">
        <v>0.88</v>
      </c>
      <c r="I12" s="51">
        <v>1.1000000000000001</v>
      </c>
      <c r="J12" s="48">
        <v>11</v>
      </c>
      <c r="K12" s="30">
        <v>11</v>
      </c>
      <c r="L12" s="58">
        <v>12</v>
      </c>
      <c r="M12" s="48">
        <v>180</v>
      </c>
      <c r="N12" s="50">
        <v>250</v>
      </c>
      <c r="O12" s="57">
        <v>6100</v>
      </c>
      <c r="P12" s="48">
        <v>120</v>
      </c>
      <c r="Q12" s="50">
        <v>110</v>
      </c>
      <c r="R12" s="56">
        <v>1300</v>
      </c>
    </row>
    <row r="13" spans="1:18" x14ac:dyDescent="0.3">
      <c r="A13" s="22" t="s">
        <v>33</v>
      </c>
      <c r="B13" s="22" t="s">
        <v>34</v>
      </c>
      <c r="C13" s="63">
        <v>36</v>
      </c>
      <c r="D13" s="66">
        <v>41</v>
      </c>
      <c r="E13" s="67">
        <v>41</v>
      </c>
      <c r="F13" s="63">
        <v>66</v>
      </c>
      <c r="G13" s="66">
        <v>57</v>
      </c>
      <c r="H13" s="63">
        <v>4.4000000000000004</v>
      </c>
      <c r="I13" s="67">
        <v>4.5999999999999996</v>
      </c>
      <c r="J13" s="63">
        <v>14</v>
      </c>
      <c r="K13" s="64">
        <v>21</v>
      </c>
      <c r="L13" s="65">
        <v>22</v>
      </c>
      <c r="M13" s="63">
        <v>200</v>
      </c>
      <c r="N13" s="66">
        <v>410</v>
      </c>
      <c r="O13" s="67">
        <v>500</v>
      </c>
      <c r="P13" s="63">
        <v>38</v>
      </c>
      <c r="Q13" s="66">
        <v>41</v>
      </c>
      <c r="R13" s="66">
        <v>190</v>
      </c>
    </row>
    <row r="14" spans="1:18" x14ac:dyDescent="0.3">
      <c r="A14" s="1" t="s">
        <v>35</v>
      </c>
      <c r="B14" s="1" t="s">
        <v>36</v>
      </c>
      <c r="C14" s="48">
        <v>10</v>
      </c>
      <c r="D14" s="50" t="s">
        <v>25</v>
      </c>
      <c r="E14" s="51" t="s">
        <v>25</v>
      </c>
      <c r="F14" s="49">
        <v>0.4</v>
      </c>
      <c r="G14" s="50" t="s">
        <v>30</v>
      </c>
      <c r="H14" s="49" t="s">
        <v>24</v>
      </c>
      <c r="I14" s="51" t="s">
        <v>24</v>
      </c>
      <c r="J14" s="48" t="s">
        <v>18</v>
      </c>
      <c r="K14" s="30" t="s">
        <v>24</v>
      </c>
      <c r="L14" s="58" t="s">
        <v>24</v>
      </c>
      <c r="M14" s="48" t="s">
        <v>18</v>
      </c>
      <c r="N14" s="50" t="s">
        <v>25</v>
      </c>
      <c r="O14" s="51" t="s">
        <v>25</v>
      </c>
      <c r="P14" s="48">
        <v>9.6</v>
      </c>
      <c r="Q14" s="50">
        <v>9.3000000000000007</v>
      </c>
      <c r="R14" s="50">
        <v>92</v>
      </c>
    </row>
    <row r="15" spans="1:18" x14ac:dyDescent="0.3">
      <c r="A15" s="1" t="s">
        <v>37</v>
      </c>
      <c r="B15" s="1" t="s">
        <v>38</v>
      </c>
      <c r="C15" s="48">
        <v>6.2</v>
      </c>
      <c r="D15" s="50" t="s">
        <v>25</v>
      </c>
      <c r="E15" s="51" t="s">
        <v>25</v>
      </c>
      <c r="F15" s="49" t="s">
        <v>24</v>
      </c>
      <c r="G15" s="50" t="s">
        <v>30</v>
      </c>
      <c r="H15" s="49" t="s">
        <v>24</v>
      </c>
      <c r="I15" s="51" t="s">
        <v>24</v>
      </c>
      <c r="J15" s="48" t="s">
        <v>18</v>
      </c>
      <c r="K15" s="30" t="s">
        <v>24</v>
      </c>
      <c r="L15" s="58" t="s">
        <v>25</v>
      </c>
      <c r="M15" s="48" t="s">
        <v>18</v>
      </c>
      <c r="N15" s="50" t="s">
        <v>25</v>
      </c>
      <c r="O15" s="51" t="s">
        <v>25</v>
      </c>
      <c r="P15" s="48" t="s">
        <v>18</v>
      </c>
      <c r="Q15" s="50">
        <v>0.52</v>
      </c>
      <c r="R15" s="50" t="s">
        <v>24</v>
      </c>
    </row>
    <row r="16" spans="1:18" x14ac:dyDescent="0.3">
      <c r="A16" s="22" t="s">
        <v>39</v>
      </c>
      <c r="B16" s="22" t="s">
        <v>40</v>
      </c>
      <c r="C16" s="63">
        <v>850</v>
      </c>
      <c r="D16" s="61">
        <v>1000</v>
      </c>
      <c r="E16" s="62">
        <v>990</v>
      </c>
      <c r="F16" s="63">
        <v>4.2</v>
      </c>
      <c r="G16" s="66">
        <v>4</v>
      </c>
      <c r="H16" s="63">
        <v>4.9000000000000004</v>
      </c>
      <c r="I16" s="67">
        <v>4.3</v>
      </c>
      <c r="J16" s="63">
        <v>3.4</v>
      </c>
      <c r="K16" s="64">
        <v>2.7</v>
      </c>
      <c r="L16" s="65">
        <v>3.3</v>
      </c>
      <c r="M16" s="63">
        <v>1300</v>
      </c>
      <c r="N16" s="61">
        <v>2700</v>
      </c>
      <c r="O16" s="62">
        <v>2300</v>
      </c>
      <c r="P16" s="63">
        <v>29</v>
      </c>
      <c r="Q16" s="66">
        <v>32</v>
      </c>
      <c r="R16" s="66">
        <v>32</v>
      </c>
    </row>
    <row r="17" spans="1:18" x14ac:dyDescent="0.3">
      <c r="A17" s="1" t="s">
        <v>41</v>
      </c>
      <c r="B17" s="1" t="s">
        <v>42</v>
      </c>
      <c r="C17" s="48">
        <v>21</v>
      </c>
      <c r="D17" s="50" t="s">
        <v>43</v>
      </c>
      <c r="E17" s="51">
        <v>72</v>
      </c>
      <c r="F17" s="49">
        <v>16</v>
      </c>
      <c r="G17" s="50" t="s">
        <v>43</v>
      </c>
      <c r="H17" s="49" t="s">
        <v>43</v>
      </c>
      <c r="I17" s="51">
        <v>5.4</v>
      </c>
      <c r="J17" s="48">
        <v>11</v>
      </c>
      <c r="K17" s="30">
        <v>14</v>
      </c>
      <c r="L17" s="58" t="s">
        <v>43</v>
      </c>
      <c r="M17" s="48">
        <v>24</v>
      </c>
      <c r="N17" s="50">
        <v>30</v>
      </c>
      <c r="O17" s="51">
        <v>600</v>
      </c>
      <c r="P17" s="48">
        <v>31</v>
      </c>
      <c r="Q17" s="50">
        <v>21</v>
      </c>
      <c r="R17" s="50">
        <v>700</v>
      </c>
    </row>
    <row r="18" spans="1:18" x14ac:dyDescent="0.3">
      <c r="A18" s="1" t="s">
        <v>44</v>
      </c>
      <c r="B18" s="1" t="s">
        <v>45</v>
      </c>
      <c r="C18" s="48">
        <v>620</v>
      </c>
      <c r="D18" s="50">
        <v>760</v>
      </c>
      <c r="E18" s="51">
        <v>640</v>
      </c>
      <c r="F18" s="49">
        <v>1.7</v>
      </c>
      <c r="G18" s="50" t="s">
        <v>30</v>
      </c>
      <c r="H18" s="49">
        <v>0.96</v>
      </c>
      <c r="I18" s="51">
        <v>0.9</v>
      </c>
      <c r="J18" s="48">
        <v>8.3000000000000007</v>
      </c>
      <c r="K18" s="30">
        <v>7.8</v>
      </c>
      <c r="L18" s="58">
        <v>7.3</v>
      </c>
      <c r="M18" s="48">
        <v>61</v>
      </c>
      <c r="N18" s="50">
        <v>78</v>
      </c>
      <c r="O18" s="51">
        <v>64</v>
      </c>
      <c r="P18" s="48">
        <v>14</v>
      </c>
      <c r="Q18" s="50">
        <v>17</v>
      </c>
      <c r="R18" s="50">
        <v>11</v>
      </c>
    </row>
    <row r="19" spans="1:18" x14ac:dyDescent="0.3">
      <c r="A19" s="1" t="s">
        <v>46</v>
      </c>
      <c r="B19" s="1" t="s">
        <v>47</v>
      </c>
      <c r="C19" s="48">
        <v>15</v>
      </c>
      <c r="D19" s="50">
        <v>12</v>
      </c>
      <c r="E19" s="51">
        <v>22</v>
      </c>
      <c r="F19" s="49">
        <v>7.3</v>
      </c>
      <c r="G19" s="50">
        <v>7.7</v>
      </c>
      <c r="H19" s="49">
        <v>1.2</v>
      </c>
      <c r="I19" s="51">
        <v>1.4</v>
      </c>
      <c r="J19" s="48">
        <v>6.3</v>
      </c>
      <c r="K19" s="30">
        <v>5.9</v>
      </c>
      <c r="L19" s="58">
        <v>9.1999999999999993</v>
      </c>
      <c r="M19" s="48">
        <v>71</v>
      </c>
      <c r="N19" s="50">
        <v>93</v>
      </c>
      <c r="O19" s="51">
        <v>120</v>
      </c>
      <c r="P19" s="48">
        <v>59</v>
      </c>
      <c r="Q19" s="50">
        <v>70</v>
      </c>
      <c r="R19" s="50">
        <v>460</v>
      </c>
    </row>
    <row r="20" spans="1:18" x14ac:dyDescent="0.3">
      <c r="A20" s="1" t="s">
        <v>48</v>
      </c>
      <c r="B20" s="1" t="s">
        <v>49</v>
      </c>
      <c r="C20" s="48">
        <v>630</v>
      </c>
      <c r="D20" s="50">
        <v>680</v>
      </c>
      <c r="E20" s="51">
        <v>710</v>
      </c>
      <c r="F20" s="49">
        <v>0.68</v>
      </c>
      <c r="G20" s="50" t="s">
        <v>30</v>
      </c>
      <c r="H20" s="49">
        <v>0.39</v>
      </c>
      <c r="I20" s="51">
        <v>0.39</v>
      </c>
      <c r="J20" s="48" t="s">
        <v>18</v>
      </c>
      <c r="K20" s="30" t="s">
        <v>24</v>
      </c>
      <c r="L20" s="58" t="s">
        <v>24</v>
      </c>
      <c r="M20" s="48">
        <v>110</v>
      </c>
      <c r="N20" s="50">
        <v>190</v>
      </c>
      <c r="O20" s="51">
        <v>150</v>
      </c>
      <c r="P20" s="48" t="s">
        <v>18</v>
      </c>
      <c r="Q20" s="50">
        <v>1.9</v>
      </c>
      <c r="R20" s="50">
        <v>1.4</v>
      </c>
    </row>
    <row r="21" spans="1:18" x14ac:dyDescent="0.3">
      <c r="B21" s="1" t="s">
        <v>50</v>
      </c>
      <c r="C21" s="48">
        <v>2</v>
      </c>
      <c r="D21" s="47" t="s">
        <v>17</v>
      </c>
      <c r="E21" s="52" t="s">
        <v>17</v>
      </c>
      <c r="F21" s="48" t="s">
        <v>17</v>
      </c>
      <c r="G21" s="50" t="s">
        <v>17</v>
      </c>
      <c r="H21" s="48" t="s">
        <v>17</v>
      </c>
      <c r="I21" s="52" t="s">
        <v>17</v>
      </c>
      <c r="J21" s="48">
        <v>0.28999999999999998</v>
      </c>
      <c r="K21" s="47" t="s">
        <v>17</v>
      </c>
      <c r="L21" s="52" t="s">
        <v>17</v>
      </c>
      <c r="M21" s="48">
        <v>7.5</v>
      </c>
      <c r="N21" s="47" t="s">
        <v>17</v>
      </c>
      <c r="O21" s="52" t="s">
        <v>17</v>
      </c>
      <c r="P21" s="48" t="s">
        <v>18</v>
      </c>
      <c r="Q21" s="47" t="s">
        <v>17</v>
      </c>
      <c r="R21" s="47" t="s">
        <v>17</v>
      </c>
    </row>
    <row r="22" spans="1:18" x14ac:dyDescent="0.3">
      <c r="B22" s="1" t="s">
        <v>51</v>
      </c>
      <c r="C22" s="48" t="s">
        <v>18</v>
      </c>
      <c r="D22" s="50" t="s">
        <v>17</v>
      </c>
      <c r="E22" s="51" t="s">
        <v>17</v>
      </c>
      <c r="F22" s="48" t="s">
        <v>17</v>
      </c>
      <c r="G22" s="50" t="s">
        <v>17</v>
      </c>
      <c r="H22" s="48" t="s">
        <v>17</v>
      </c>
      <c r="I22" s="52" t="s">
        <v>17</v>
      </c>
      <c r="J22" s="48">
        <v>0.89</v>
      </c>
      <c r="K22" s="47" t="s">
        <v>17</v>
      </c>
      <c r="L22" s="58" t="s">
        <v>17</v>
      </c>
      <c r="M22" s="48" t="s">
        <v>18</v>
      </c>
      <c r="N22" s="47" t="s">
        <v>17</v>
      </c>
      <c r="O22" s="52" t="s">
        <v>17</v>
      </c>
      <c r="P22" s="48" t="s">
        <v>18</v>
      </c>
      <c r="Q22" s="47" t="s">
        <v>17</v>
      </c>
      <c r="R22" s="47" t="s">
        <v>17</v>
      </c>
    </row>
    <row r="23" spans="1:18" x14ac:dyDescent="0.3">
      <c r="A23" s="1" t="s">
        <v>52</v>
      </c>
      <c r="B23" s="1" t="s">
        <v>53</v>
      </c>
      <c r="C23" s="48">
        <v>10</v>
      </c>
      <c r="D23" s="50" t="s">
        <v>25</v>
      </c>
      <c r="E23" s="51" t="s">
        <v>17</v>
      </c>
      <c r="F23" s="49" t="s">
        <v>24</v>
      </c>
      <c r="G23" s="50" t="s">
        <v>17</v>
      </c>
      <c r="H23" s="49" t="s">
        <v>24</v>
      </c>
      <c r="I23" s="52" t="s">
        <v>17</v>
      </c>
      <c r="J23" s="48" t="s">
        <v>18</v>
      </c>
      <c r="K23" s="30" t="s">
        <v>24</v>
      </c>
      <c r="L23" s="52" t="s">
        <v>17</v>
      </c>
      <c r="M23" s="48" t="s">
        <v>18</v>
      </c>
      <c r="N23" s="50">
        <v>25</v>
      </c>
      <c r="O23" s="52" t="s">
        <v>17</v>
      </c>
      <c r="P23" s="48" t="s">
        <v>18</v>
      </c>
      <c r="Q23" s="50">
        <v>0.34</v>
      </c>
      <c r="R23" s="47" t="s">
        <v>17</v>
      </c>
    </row>
    <row r="24" spans="1:18" x14ac:dyDescent="0.3">
      <c r="A24" s="22" t="s">
        <v>54</v>
      </c>
      <c r="B24" s="22" t="s">
        <v>55</v>
      </c>
      <c r="C24" s="63" t="s">
        <v>18</v>
      </c>
      <c r="D24" s="66" t="s">
        <v>25</v>
      </c>
      <c r="E24" s="67" t="s">
        <v>25</v>
      </c>
      <c r="F24" s="63">
        <v>0.99</v>
      </c>
      <c r="G24" s="66" t="s">
        <v>30</v>
      </c>
      <c r="H24" s="63" t="s">
        <v>24</v>
      </c>
      <c r="I24" s="67" t="s">
        <v>24</v>
      </c>
      <c r="J24" s="63" t="s">
        <v>18</v>
      </c>
      <c r="K24" s="64" t="s">
        <v>24</v>
      </c>
      <c r="L24" s="65" t="s">
        <v>24</v>
      </c>
      <c r="M24" s="63" t="s">
        <v>18</v>
      </c>
      <c r="N24" s="66" t="s">
        <v>25</v>
      </c>
      <c r="O24" s="67" t="s">
        <v>25</v>
      </c>
      <c r="P24" s="63">
        <v>11</v>
      </c>
      <c r="Q24" s="66">
        <v>8.9</v>
      </c>
      <c r="R24" s="66">
        <v>54</v>
      </c>
    </row>
    <row r="25" spans="1:18" x14ac:dyDescent="0.3">
      <c r="A25" s="1" t="s">
        <v>56</v>
      </c>
      <c r="B25" s="1" t="s">
        <v>57</v>
      </c>
      <c r="C25" s="48" t="s">
        <v>18</v>
      </c>
      <c r="D25" s="50" t="s">
        <v>43</v>
      </c>
      <c r="E25" s="51" t="s">
        <v>43</v>
      </c>
      <c r="F25" s="49">
        <v>0.44</v>
      </c>
      <c r="G25" s="50" t="s">
        <v>30</v>
      </c>
      <c r="H25" s="49" t="s">
        <v>24</v>
      </c>
      <c r="I25" s="51" t="s">
        <v>24</v>
      </c>
      <c r="J25" s="48" t="s">
        <v>18</v>
      </c>
      <c r="K25" s="30" t="s">
        <v>24</v>
      </c>
      <c r="L25" s="58" t="s">
        <v>43</v>
      </c>
      <c r="M25" s="48" t="s">
        <v>18</v>
      </c>
      <c r="N25" s="50" t="s">
        <v>43</v>
      </c>
      <c r="O25" s="51" t="s">
        <v>43</v>
      </c>
      <c r="P25" s="48">
        <v>160</v>
      </c>
      <c r="Q25" s="50">
        <v>140</v>
      </c>
      <c r="R25" s="50">
        <v>16</v>
      </c>
    </row>
    <row r="26" spans="1:18" x14ac:dyDescent="0.3">
      <c r="B26" s="1" t="s">
        <v>58</v>
      </c>
      <c r="C26" s="48" t="s">
        <v>18</v>
      </c>
      <c r="D26" s="47" t="s">
        <v>17</v>
      </c>
      <c r="E26" s="52" t="s">
        <v>17</v>
      </c>
      <c r="F26" s="48" t="s">
        <v>17</v>
      </c>
      <c r="G26" s="50" t="s">
        <v>17</v>
      </c>
      <c r="H26" s="48" t="s">
        <v>17</v>
      </c>
      <c r="I26" s="52" t="s">
        <v>17</v>
      </c>
      <c r="J26" s="48" t="s">
        <v>18</v>
      </c>
      <c r="K26" s="47" t="s">
        <v>17</v>
      </c>
      <c r="L26" s="58" t="s">
        <v>17</v>
      </c>
      <c r="M26" s="48" t="s">
        <v>18</v>
      </c>
      <c r="N26" s="47" t="s">
        <v>17</v>
      </c>
      <c r="O26" s="52" t="s">
        <v>17</v>
      </c>
      <c r="P26" s="48" t="s">
        <v>18</v>
      </c>
      <c r="Q26" s="47" t="s">
        <v>17</v>
      </c>
      <c r="R26" s="47" t="s">
        <v>17</v>
      </c>
    </row>
    <row r="27" spans="1:18" x14ac:dyDescent="0.3">
      <c r="B27" s="1" t="s">
        <v>59</v>
      </c>
      <c r="C27" s="48" t="s">
        <v>18</v>
      </c>
      <c r="D27" s="50" t="s">
        <v>17</v>
      </c>
      <c r="E27" s="51" t="s">
        <v>17</v>
      </c>
      <c r="F27" s="48" t="s">
        <v>17</v>
      </c>
      <c r="G27" s="50" t="s">
        <v>17</v>
      </c>
      <c r="H27" s="48" t="s">
        <v>17</v>
      </c>
      <c r="I27" s="52" t="s">
        <v>17</v>
      </c>
      <c r="J27" s="48" t="s">
        <v>18</v>
      </c>
      <c r="K27" s="47" t="s">
        <v>17</v>
      </c>
      <c r="L27" s="58" t="s">
        <v>17</v>
      </c>
      <c r="M27" s="48" t="s">
        <v>18</v>
      </c>
      <c r="N27" s="47" t="s">
        <v>17</v>
      </c>
      <c r="O27" s="52" t="s">
        <v>17</v>
      </c>
      <c r="P27" s="48" t="s">
        <v>18</v>
      </c>
      <c r="Q27" s="47" t="s">
        <v>17</v>
      </c>
      <c r="R27" s="47" t="s">
        <v>17</v>
      </c>
    </row>
    <row r="28" spans="1:18" x14ac:dyDescent="0.3">
      <c r="B28" s="1" t="s">
        <v>60</v>
      </c>
      <c r="C28" s="48" t="s">
        <v>18</v>
      </c>
      <c r="D28" s="47" t="s">
        <v>17</v>
      </c>
      <c r="E28" s="52" t="s">
        <v>17</v>
      </c>
      <c r="F28" s="48" t="s">
        <v>17</v>
      </c>
      <c r="G28" s="50" t="s">
        <v>17</v>
      </c>
      <c r="H28" s="48" t="s">
        <v>17</v>
      </c>
      <c r="I28" s="52" t="s">
        <v>17</v>
      </c>
      <c r="J28" s="48" t="s">
        <v>18</v>
      </c>
      <c r="K28" s="47" t="s">
        <v>17</v>
      </c>
      <c r="L28" s="58" t="s">
        <v>17</v>
      </c>
      <c r="M28" s="48" t="s">
        <v>18</v>
      </c>
      <c r="N28" s="47" t="s">
        <v>17</v>
      </c>
      <c r="O28" s="52" t="s">
        <v>17</v>
      </c>
      <c r="P28" s="48" t="s">
        <v>18</v>
      </c>
      <c r="Q28" s="47" t="s">
        <v>17</v>
      </c>
      <c r="R28" s="47" t="s">
        <v>17</v>
      </c>
    </row>
    <row r="29" spans="1:18" x14ac:dyDescent="0.3">
      <c r="B29" s="1" t="s">
        <v>61</v>
      </c>
      <c r="C29" s="48" t="s">
        <v>18</v>
      </c>
      <c r="D29" s="50" t="s">
        <v>17</v>
      </c>
      <c r="E29" s="51" t="s">
        <v>17</v>
      </c>
      <c r="F29" s="48" t="s">
        <v>17</v>
      </c>
      <c r="G29" s="50" t="s">
        <v>17</v>
      </c>
      <c r="H29" s="48" t="s">
        <v>17</v>
      </c>
      <c r="I29" s="52" t="s">
        <v>17</v>
      </c>
      <c r="J29" s="48" t="s">
        <v>18</v>
      </c>
      <c r="K29" s="47" t="s">
        <v>17</v>
      </c>
      <c r="L29" s="58" t="s">
        <v>17</v>
      </c>
      <c r="M29" s="48" t="s">
        <v>18</v>
      </c>
      <c r="N29" s="47" t="s">
        <v>17</v>
      </c>
      <c r="O29" s="52" t="s">
        <v>17</v>
      </c>
      <c r="P29" s="48" t="s">
        <v>18</v>
      </c>
      <c r="Q29" s="47" t="s">
        <v>17</v>
      </c>
      <c r="R29" s="47" t="s">
        <v>17</v>
      </c>
    </row>
    <row r="30" spans="1:18" x14ac:dyDescent="0.3">
      <c r="B30" s="1" t="s">
        <v>62</v>
      </c>
      <c r="C30" s="48" t="s">
        <v>18</v>
      </c>
      <c r="D30" s="47" t="s">
        <v>17</v>
      </c>
      <c r="E30" s="52" t="s">
        <v>17</v>
      </c>
      <c r="F30" s="48" t="s">
        <v>17</v>
      </c>
      <c r="G30" s="50" t="s">
        <v>17</v>
      </c>
      <c r="H30" s="48" t="s">
        <v>17</v>
      </c>
      <c r="I30" s="52" t="s">
        <v>17</v>
      </c>
      <c r="J30" s="48" t="s">
        <v>18</v>
      </c>
      <c r="K30" s="47" t="s">
        <v>17</v>
      </c>
      <c r="L30" s="58" t="s">
        <v>17</v>
      </c>
      <c r="M30" s="48" t="s">
        <v>18</v>
      </c>
      <c r="N30" s="47" t="s">
        <v>17</v>
      </c>
      <c r="O30" s="52" t="s">
        <v>17</v>
      </c>
      <c r="P30" s="48" t="s">
        <v>18</v>
      </c>
      <c r="Q30" s="47" t="s">
        <v>17</v>
      </c>
      <c r="R30" s="47" t="s">
        <v>17</v>
      </c>
    </row>
    <row r="31" spans="1:18" x14ac:dyDescent="0.3">
      <c r="B31" s="1" t="s">
        <v>63</v>
      </c>
      <c r="C31" s="48" t="s">
        <v>18</v>
      </c>
      <c r="D31" s="50" t="s">
        <v>17</v>
      </c>
      <c r="E31" s="51" t="s">
        <v>17</v>
      </c>
      <c r="F31" s="48" t="s">
        <v>17</v>
      </c>
      <c r="G31" s="50" t="s">
        <v>17</v>
      </c>
      <c r="H31" s="48" t="s">
        <v>17</v>
      </c>
      <c r="I31" s="52" t="s">
        <v>17</v>
      </c>
      <c r="J31" s="48" t="s">
        <v>18</v>
      </c>
      <c r="K31" s="47" t="s">
        <v>17</v>
      </c>
      <c r="L31" s="58" t="s">
        <v>17</v>
      </c>
      <c r="M31" s="48" t="s">
        <v>18</v>
      </c>
      <c r="N31" s="47" t="s">
        <v>17</v>
      </c>
      <c r="O31" s="52" t="s">
        <v>17</v>
      </c>
      <c r="P31" s="48" t="s">
        <v>18</v>
      </c>
      <c r="Q31" s="47" t="s">
        <v>17</v>
      </c>
      <c r="R31" s="47" t="s">
        <v>17</v>
      </c>
    </row>
    <row r="32" spans="1:18" x14ac:dyDescent="0.3">
      <c r="A32" s="1" t="s">
        <v>64</v>
      </c>
      <c r="B32" s="1" t="s">
        <v>65</v>
      </c>
      <c r="C32" s="48" t="s">
        <v>18</v>
      </c>
      <c r="D32" s="56" t="s">
        <v>25</v>
      </c>
      <c r="E32" s="51" t="s">
        <v>25</v>
      </c>
      <c r="F32" s="49" t="s">
        <v>24</v>
      </c>
      <c r="G32" s="50" t="s">
        <v>30</v>
      </c>
      <c r="H32" s="49" t="s">
        <v>24</v>
      </c>
      <c r="I32" s="51" t="s">
        <v>24</v>
      </c>
      <c r="J32" s="48" t="s">
        <v>18</v>
      </c>
      <c r="K32" s="30" t="s">
        <v>24</v>
      </c>
      <c r="L32" s="58" t="s">
        <v>24</v>
      </c>
      <c r="M32" s="48" t="s">
        <v>18</v>
      </c>
      <c r="N32" s="50" t="s">
        <v>25</v>
      </c>
      <c r="O32" s="51" t="s">
        <v>25</v>
      </c>
      <c r="P32" s="48" t="s">
        <v>18</v>
      </c>
      <c r="Q32" s="50">
        <v>1.4</v>
      </c>
      <c r="R32" s="50" t="s">
        <v>24</v>
      </c>
    </row>
    <row r="33" spans="2:18" x14ac:dyDescent="0.3">
      <c r="B33" s="1" t="s">
        <v>66</v>
      </c>
      <c r="C33" s="48" t="s">
        <v>18</v>
      </c>
      <c r="D33" s="47" t="s">
        <v>17</v>
      </c>
      <c r="E33" s="51" t="s">
        <v>17</v>
      </c>
      <c r="F33" s="48" t="s">
        <v>17</v>
      </c>
      <c r="G33" s="50" t="s">
        <v>17</v>
      </c>
      <c r="H33" s="48" t="s">
        <v>17</v>
      </c>
      <c r="I33" s="52" t="s">
        <v>17</v>
      </c>
      <c r="J33" s="48" t="s">
        <v>18</v>
      </c>
      <c r="K33" s="47" t="s">
        <v>17</v>
      </c>
      <c r="L33" s="58" t="s">
        <v>17</v>
      </c>
      <c r="M33" s="48" t="s">
        <v>18</v>
      </c>
      <c r="N33" s="47" t="s">
        <v>17</v>
      </c>
      <c r="O33" s="52" t="s">
        <v>17</v>
      </c>
      <c r="P33" s="48" t="s">
        <v>18</v>
      </c>
      <c r="Q33" s="47" t="s">
        <v>17</v>
      </c>
      <c r="R33" s="47" t="s">
        <v>17</v>
      </c>
    </row>
    <row r="34" spans="2:18" x14ac:dyDescent="0.3">
      <c r="B34" s="1" t="s">
        <v>67</v>
      </c>
      <c r="C34" s="48" t="s">
        <v>18</v>
      </c>
      <c r="D34" s="47" t="s">
        <v>17</v>
      </c>
      <c r="E34" s="51" t="s">
        <v>17</v>
      </c>
      <c r="F34" s="48" t="s">
        <v>17</v>
      </c>
      <c r="G34" s="50" t="s">
        <v>17</v>
      </c>
      <c r="H34" s="48" t="s">
        <v>17</v>
      </c>
      <c r="I34" s="52" t="s">
        <v>17</v>
      </c>
      <c r="J34" s="48" t="s">
        <v>18</v>
      </c>
      <c r="K34" s="47" t="s">
        <v>17</v>
      </c>
      <c r="L34" s="58" t="s">
        <v>17</v>
      </c>
      <c r="M34" s="48" t="s">
        <v>18</v>
      </c>
      <c r="N34" s="47" t="s">
        <v>17</v>
      </c>
      <c r="O34" s="52" t="s">
        <v>17</v>
      </c>
      <c r="P34" s="48" t="s">
        <v>18</v>
      </c>
      <c r="Q34" s="47" t="s">
        <v>17</v>
      </c>
      <c r="R34" s="47" t="s">
        <v>17</v>
      </c>
    </row>
    <row r="35" spans="2:18" x14ac:dyDescent="0.3">
      <c r="B35" s="1" t="s">
        <v>68</v>
      </c>
      <c r="C35" s="48" t="s">
        <v>18</v>
      </c>
      <c r="D35" s="47" t="s">
        <v>17</v>
      </c>
      <c r="E35" s="51" t="s">
        <v>17</v>
      </c>
      <c r="F35" s="48" t="s">
        <v>17</v>
      </c>
      <c r="G35" s="50" t="s">
        <v>17</v>
      </c>
      <c r="H35" s="48" t="s">
        <v>17</v>
      </c>
      <c r="I35" s="52" t="s">
        <v>17</v>
      </c>
      <c r="J35" s="48" t="s">
        <v>18</v>
      </c>
      <c r="K35" s="47" t="s">
        <v>17</v>
      </c>
      <c r="L35" s="58" t="s">
        <v>17</v>
      </c>
      <c r="M35" s="48" t="s">
        <v>18</v>
      </c>
      <c r="N35" s="47" t="s">
        <v>17</v>
      </c>
      <c r="O35" s="52" t="s">
        <v>17</v>
      </c>
      <c r="P35" s="48" t="s">
        <v>18</v>
      </c>
      <c r="Q35" s="47" t="s">
        <v>17</v>
      </c>
      <c r="R35" s="47" t="s">
        <v>17</v>
      </c>
    </row>
    <row r="36" spans="2:18" x14ac:dyDescent="0.3">
      <c r="B36" s="1" t="s">
        <v>69</v>
      </c>
      <c r="C36" s="48" t="s">
        <v>18</v>
      </c>
      <c r="D36" s="47" t="s">
        <v>17</v>
      </c>
      <c r="E36" s="51" t="s">
        <v>17</v>
      </c>
      <c r="F36" s="48" t="s">
        <v>17</v>
      </c>
      <c r="G36" s="50" t="s">
        <v>17</v>
      </c>
      <c r="H36" s="48" t="s">
        <v>17</v>
      </c>
      <c r="I36" s="52" t="s">
        <v>17</v>
      </c>
      <c r="J36" s="48" t="s">
        <v>18</v>
      </c>
      <c r="K36" s="47" t="s">
        <v>17</v>
      </c>
      <c r="L36" s="58" t="s">
        <v>17</v>
      </c>
      <c r="M36" s="48" t="s">
        <v>18</v>
      </c>
      <c r="N36" s="47" t="s">
        <v>17</v>
      </c>
      <c r="O36" s="52" t="s">
        <v>17</v>
      </c>
      <c r="P36" s="48" t="s">
        <v>18</v>
      </c>
      <c r="Q36" s="47" t="s">
        <v>17</v>
      </c>
      <c r="R36" s="47" t="s">
        <v>17</v>
      </c>
    </row>
    <row r="37" spans="2:18" x14ac:dyDescent="0.3">
      <c r="B37" s="1" t="s">
        <v>70</v>
      </c>
      <c r="C37" s="48" t="s">
        <v>18</v>
      </c>
      <c r="D37" s="47" t="s">
        <v>17</v>
      </c>
      <c r="E37" s="51" t="s">
        <v>17</v>
      </c>
      <c r="F37" s="48" t="s">
        <v>17</v>
      </c>
      <c r="G37" s="50" t="s">
        <v>17</v>
      </c>
      <c r="H37" s="48" t="s">
        <v>17</v>
      </c>
      <c r="I37" s="52" t="s">
        <v>17</v>
      </c>
      <c r="J37" s="48" t="s">
        <v>18</v>
      </c>
      <c r="K37" s="47" t="s">
        <v>17</v>
      </c>
      <c r="L37" s="58" t="s">
        <v>17</v>
      </c>
      <c r="M37" s="48" t="s">
        <v>18</v>
      </c>
      <c r="N37" s="47" t="s">
        <v>17</v>
      </c>
      <c r="O37" s="52" t="s">
        <v>17</v>
      </c>
      <c r="P37" s="48" t="s">
        <v>18</v>
      </c>
      <c r="Q37" s="47" t="s">
        <v>17</v>
      </c>
      <c r="R37" s="47" t="s">
        <v>17</v>
      </c>
    </row>
    <row r="38" spans="2:18" x14ac:dyDescent="0.3">
      <c r="B38" s="1" t="s">
        <v>71</v>
      </c>
      <c r="C38" s="48" t="s">
        <v>18</v>
      </c>
      <c r="D38" s="47" t="s">
        <v>17</v>
      </c>
      <c r="E38" s="51" t="s">
        <v>17</v>
      </c>
      <c r="F38" s="48" t="s">
        <v>17</v>
      </c>
      <c r="G38" s="50" t="s">
        <v>17</v>
      </c>
      <c r="H38" s="48" t="s">
        <v>17</v>
      </c>
      <c r="I38" s="52" t="s">
        <v>17</v>
      </c>
      <c r="J38" s="48" t="s">
        <v>18</v>
      </c>
      <c r="K38" s="47" t="s">
        <v>17</v>
      </c>
      <c r="L38" s="58" t="s">
        <v>17</v>
      </c>
      <c r="M38" s="48" t="s">
        <v>18</v>
      </c>
      <c r="N38" s="47" t="s">
        <v>17</v>
      </c>
      <c r="O38" s="52" t="s">
        <v>17</v>
      </c>
      <c r="P38" s="48" t="s">
        <v>18</v>
      </c>
      <c r="Q38" s="47" t="s">
        <v>17</v>
      </c>
      <c r="R38" s="47" t="s">
        <v>17</v>
      </c>
    </row>
    <row r="39" spans="2:18" x14ac:dyDescent="0.3">
      <c r="B39" s="1" t="s">
        <v>72</v>
      </c>
      <c r="C39" s="48" t="s">
        <v>18</v>
      </c>
      <c r="D39" s="47" t="s">
        <v>17</v>
      </c>
      <c r="E39" s="51" t="s">
        <v>17</v>
      </c>
      <c r="F39" s="48" t="s">
        <v>17</v>
      </c>
      <c r="G39" s="50" t="s">
        <v>17</v>
      </c>
      <c r="H39" s="48" t="s">
        <v>17</v>
      </c>
      <c r="I39" s="52" t="s">
        <v>17</v>
      </c>
      <c r="J39" s="48" t="s">
        <v>18</v>
      </c>
      <c r="K39" s="47" t="s">
        <v>17</v>
      </c>
      <c r="L39" s="58" t="s">
        <v>17</v>
      </c>
      <c r="M39" s="48" t="s">
        <v>18</v>
      </c>
      <c r="N39" s="47" t="s">
        <v>17</v>
      </c>
      <c r="O39" s="52" t="s">
        <v>17</v>
      </c>
      <c r="P39" s="48" t="s">
        <v>18</v>
      </c>
      <c r="Q39" s="47" t="s">
        <v>17</v>
      </c>
      <c r="R39" s="47" t="s">
        <v>17</v>
      </c>
    </row>
    <row r="40" spans="2:18" x14ac:dyDescent="0.3">
      <c r="B40" s="1" t="s">
        <v>73</v>
      </c>
      <c r="C40" s="48" t="s">
        <v>18</v>
      </c>
      <c r="D40" s="47" t="s">
        <v>17</v>
      </c>
      <c r="E40" s="51" t="s">
        <v>17</v>
      </c>
      <c r="F40" s="48" t="s">
        <v>17</v>
      </c>
      <c r="G40" s="50" t="s">
        <v>17</v>
      </c>
      <c r="H40" s="48" t="s">
        <v>17</v>
      </c>
      <c r="I40" s="52" t="s">
        <v>17</v>
      </c>
      <c r="J40" s="48" t="s">
        <v>18</v>
      </c>
      <c r="K40" s="47" t="s">
        <v>17</v>
      </c>
      <c r="L40" s="58" t="s">
        <v>17</v>
      </c>
      <c r="M40" s="48" t="s">
        <v>18</v>
      </c>
      <c r="N40" s="47" t="s">
        <v>17</v>
      </c>
      <c r="O40" s="52" t="s">
        <v>17</v>
      </c>
      <c r="P40" s="48" t="s">
        <v>18</v>
      </c>
      <c r="Q40" s="47" t="s">
        <v>17</v>
      </c>
      <c r="R40" s="47" t="s">
        <v>17</v>
      </c>
    </row>
    <row r="41" spans="2:18" x14ac:dyDescent="0.3">
      <c r="B41" s="1" t="s">
        <v>74</v>
      </c>
      <c r="C41" s="48" t="s">
        <v>18</v>
      </c>
      <c r="D41" s="47" t="s">
        <v>17</v>
      </c>
      <c r="E41" s="51" t="s">
        <v>17</v>
      </c>
      <c r="F41" s="48" t="s">
        <v>17</v>
      </c>
      <c r="G41" s="50" t="s">
        <v>17</v>
      </c>
      <c r="H41" s="48" t="s">
        <v>17</v>
      </c>
      <c r="I41" s="52" t="s">
        <v>17</v>
      </c>
      <c r="J41" s="48" t="s">
        <v>18</v>
      </c>
      <c r="K41" s="47" t="s">
        <v>17</v>
      </c>
      <c r="L41" s="58" t="s">
        <v>17</v>
      </c>
      <c r="M41" s="48" t="s">
        <v>18</v>
      </c>
      <c r="N41" s="47" t="s">
        <v>17</v>
      </c>
      <c r="O41" s="52" t="s">
        <v>17</v>
      </c>
      <c r="P41" s="48" t="s">
        <v>18</v>
      </c>
      <c r="Q41" s="47" t="s">
        <v>17</v>
      </c>
      <c r="R41" s="47" t="s">
        <v>17</v>
      </c>
    </row>
    <row r="42" spans="2:18" x14ac:dyDescent="0.3">
      <c r="B42" s="1" t="s">
        <v>75</v>
      </c>
      <c r="C42" s="48" t="s">
        <v>18</v>
      </c>
      <c r="D42" s="47" t="s">
        <v>17</v>
      </c>
      <c r="E42" s="51" t="s">
        <v>17</v>
      </c>
      <c r="F42" s="48" t="s">
        <v>17</v>
      </c>
      <c r="G42" s="50" t="s">
        <v>17</v>
      </c>
      <c r="H42" s="48" t="s">
        <v>17</v>
      </c>
      <c r="I42" s="52" t="s">
        <v>17</v>
      </c>
      <c r="J42" s="48" t="s">
        <v>18</v>
      </c>
      <c r="K42" s="47" t="s">
        <v>17</v>
      </c>
      <c r="L42" s="58" t="s">
        <v>17</v>
      </c>
      <c r="M42" s="48" t="s">
        <v>18</v>
      </c>
      <c r="N42" s="47" t="s">
        <v>17</v>
      </c>
      <c r="O42" s="52" t="s">
        <v>17</v>
      </c>
      <c r="P42" s="48" t="s">
        <v>18</v>
      </c>
      <c r="Q42" s="47" t="s">
        <v>17</v>
      </c>
      <c r="R42" s="47" t="s">
        <v>17</v>
      </c>
    </row>
    <row r="43" spans="2:18" x14ac:dyDescent="0.3">
      <c r="B43" s="1" t="s">
        <v>76</v>
      </c>
      <c r="C43" s="48" t="s">
        <v>18</v>
      </c>
      <c r="D43" s="47" t="s">
        <v>17</v>
      </c>
      <c r="E43" s="51" t="s">
        <v>17</v>
      </c>
      <c r="F43" s="48" t="s">
        <v>17</v>
      </c>
      <c r="G43" s="50" t="s">
        <v>17</v>
      </c>
      <c r="H43" s="48" t="s">
        <v>17</v>
      </c>
      <c r="I43" s="52" t="s">
        <v>17</v>
      </c>
      <c r="J43" s="48" t="s">
        <v>18</v>
      </c>
      <c r="K43" s="47" t="s">
        <v>17</v>
      </c>
      <c r="L43" s="58" t="s">
        <v>17</v>
      </c>
      <c r="M43" s="48" t="s">
        <v>18</v>
      </c>
      <c r="N43" s="47" t="s">
        <v>17</v>
      </c>
      <c r="O43" s="52" t="s">
        <v>17</v>
      </c>
      <c r="P43" s="48" t="s">
        <v>18</v>
      </c>
      <c r="Q43" s="47" t="s">
        <v>17</v>
      </c>
      <c r="R43" s="47" t="s">
        <v>17</v>
      </c>
    </row>
    <row r="44" spans="2:18" x14ac:dyDescent="0.3">
      <c r="B44" s="1" t="s">
        <v>77</v>
      </c>
      <c r="C44" s="48" t="s">
        <v>18</v>
      </c>
      <c r="D44" s="47" t="s">
        <v>17</v>
      </c>
      <c r="E44" s="51" t="s">
        <v>17</v>
      </c>
      <c r="F44" s="48" t="s">
        <v>17</v>
      </c>
      <c r="G44" s="50" t="s">
        <v>17</v>
      </c>
      <c r="H44" s="48" t="s">
        <v>17</v>
      </c>
      <c r="I44" s="52" t="s">
        <v>17</v>
      </c>
      <c r="J44" s="48" t="s">
        <v>18</v>
      </c>
      <c r="K44" s="47" t="s">
        <v>17</v>
      </c>
      <c r="L44" s="58" t="s">
        <v>17</v>
      </c>
      <c r="M44" s="48" t="s">
        <v>18</v>
      </c>
      <c r="N44" s="47" t="s">
        <v>17</v>
      </c>
      <c r="O44" s="52" t="s">
        <v>17</v>
      </c>
      <c r="P44" s="48" t="s">
        <v>18</v>
      </c>
      <c r="Q44" s="47" t="s">
        <v>17</v>
      </c>
      <c r="R44" s="47" t="s">
        <v>17</v>
      </c>
    </row>
    <row r="45" spans="2:18" x14ac:dyDescent="0.3">
      <c r="B45" s="1" t="s">
        <v>78</v>
      </c>
      <c r="C45" s="48" t="s">
        <v>18</v>
      </c>
      <c r="D45" s="47" t="s">
        <v>17</v>
      </c>
      <c r="E45" s="51" t="s">
        <v>17</v>
      </c>
      <c r="F45" s="48" t="s">
        <v>17</v>
      </c>
      <c r="G45" s="50" t="s">
        <v>17</v>
      </c>
      <c r="H45" s="48" t="s">
        <v>17</v>
      </c>
      <c r="I45" s="52" t="s">
        <v>17</v>
      </c>
      <c r="J45" s="48" t="s">
        <v>18</v>
      </c>
      <c r="K45" s="47" t="s">
        <v>17</v>
      </c>
      <c r="L45" s="58" t="s">
        <v>17</v>
      </c>
      <c r="M45" s="48" t="s">
        <v>18</v>
      </c>
      <c r="N45" s="47" t="s">
        <v>17</v>
      </c>
      <c r="O45" s="52" t="s">
        <v>17</v>
      </c>
      <c r="P45" s="48" t="s">
        <v>18</v>
      </c>
      <c r="Q45" s="47" t="s">
        <v>17</v>
      </c>
      <c r="R45" s="47" t="s">
        <v>17</v>
      </c>
    </row>
    <row r="46" spans="2:18" x14ac:dyDescent="0.3">
      <c r="B46" s="99" t="s">
        <v>79</v>
      </c>
      <c r="C46" s="48" t="s">
        <v>18</v>
      </c>
      <c r="D46" s="47" t="s">
        <v>17</v>
      </c>
      <c r="E46" s="51" t="s">
        <v>17</v>
      </c>
      <c r="F46" s="48" t="s">
        <v>17</v>
      </c>
      <c r="G46" s="50" t="s">
        <v>17</v>
      </c>
      <c r="H46" s="48" t="s">
        <v>17</v>
      </c>
      <c r="I46" s="52" t="s">
        <v>17</v>
      </c>
      <c r="J46" s="48" t="s">
        <v>18</v>
      </c>
      <c r="K46" s="47" t="s">
        <v>17</v>
      </c>
      <c r="L46" s="58" t="s">
        <v>17</v>
      </c>
      <c r="M46" s="48" t="s">
        <v>18</v>
      </c>
      <c r="N46" s="47" t="s">
        <v>17</v>
      </c>
      <c r="O46" s="52" t="s">
        <v>17</v>
      </c>
      <c r="P46" s="48" t="s">
        <v>18</v>
      </c>
      <c r="Q46" s="47" t="s">
        <v>17</v>
      </c>
      <c r="R46" s="47" t="s">
        <v>17</v>
      </c>
    </row>
    <row r="47" spans="2:18" x14ac:dyDescent="0.3">
      <c r="B47" s="1" t="s">
        <v>80</v>
      </c>
      <c r="C47" s="48" t="s">
        <v>18</v>
      </c>
      <c r="D47" s="47" t="s">
        <v>17</v>
      </c>
      <c r="E47" s="51" t="s">
        <v>17</v>
      </c>
      <c r="F47" s="48" t="s">
        <v>17</v>
      </c>
      <c r="G47" s="50" t="s">
        <v>17</v>
      </c>
      <c r="H47" s="48" t="s">
        <v>17</v>
      </c>
      <c r="I47" s="52" t="s">
        <v>17</v>
      </c>
      <c r="J47" s="48" t="s">
        <v>18</v>
      </c>
      <c r="K47" s="47" t="s">
        <v>17</v>
      </c>
      <c r="L47" s="58" t="s">
        <v>17</v>
      </c>
      <c r="M47" s="48" t="s">
        <v>18</v>
      </c>
      <c r="N47" s="47" t="s">
        <v>17</v>
      </c>
      <c r="O47" s="52" t="s">
        <v>17</v>
      </c>
      <c r="P47" s="48" t="s">
        <v>18</v>
      </c>
      <c r="Q47" s="47" t="s">
        <v>17</v>
      </c>
      <c r="R47" s="47" t="s">
        <v>17</v>
      </c>
    </row>
    <row r="48" spans="2:18" x14ac:dyDescent="0.3">
      <c r="B48" s="1" t="s">
        <v>81</v>
      </c>
      <c r="C48" s="48" t="s">
        <v>18</v>
      </c>
      <c r="D48" s="47" t="s">
        <v>17</v>
      </c>
      <c r="E48" s="51" t="s">
        <v>17</v>
      </c>
      <c r="F48" s="48" t="s">
        <v>17</v>
      </c>
      <c r="G48" s="50" t="s">
        <v>17</v>
      </c>
      <c r="H48" s="48" t="s">
        <v>17</v>
      </c>
      <c r="I48" s="52" t="s">
        <v>17</v>
      </c>
      <c r="J48" s="48" t="s">
        <v>18</v>
      </c>
      <c r="K48" s="47" t="s">
        <v>17</v>
      </c>
      <c r="L48" s="58" t="s">
        <v>17</v>
      </c>
      <c r="M48" s="48" t="s">
        <v>18</v>
      </c>
      <c r="N48" s="47" t="s">
        <v>17</v>
      </c>
      <c r="O48" s="52" t="s">
        <v>17</v>
      </c>
      <c r="P48" s="48" t="s">
        <v>18</v>
      </c>
      <c r="Q48" s="47" t="s">
        <v>17</v>
      </c>
      <c r="R48" s="47" t="s">
        <v>17</v>
      </c>
    </row>
    <row r="49" spans="1:18" x14ac:dyDescent="0.3">
      <c r="B49" s="1" t="s">
        <v>82</v>
      </c>
      <c r="C49" s="48" t="s">
        <v>18</v>
      </c>
      <c r="D49" s="47" t="s">
        <v>17</v>
      </c>
      <c r="E49" s="51" t="s">
        <v>17</v>
      </c>
      <c r="F49" s="48" t="s">
        <v>17</v>
      </c>
      <c r="G49" s="50" t="s">
        <v>17</v>
      </c>
      <c r="H49" s="48" t="s">
        <v>17</v>
      </c>
      <c r="I49" s="52" t="s">
        <v>17</v>
      </c>
      <c r="J49" s="48" t="s">
        <v>18</v>
      </c>
      <c r="K49" s="47" t="s">
        <v>17</v>
      </c>
      <c r="L49" s="58" t="s">
        <v>17</v>
      </c>
      <c r="M49" s="48" t="s">
        <v>18</v>
      </c>
      <c r="N49" s="47" t="s">
        <v>17</v>
      </c>
      <c r="O49" s="52" t="s">
        <v>17</v>
      </c>
      <c r="P49" s="48" t="s">
        <v>18</v>
      </c>
      <c r="Q49" s="47" t="s">
        <v>17</v>
      </c>
      <c r="R49" s="47" t="s">
        <v>17</v>
      </c>
    </row>
    <row r="50" spans="1:18" x14ac:dyDescent="0.3">
      <c r="B50" s="1" t="s">
        <v>83</v>
      </c>
      <c r="C50" s="48" t="s">
        <v>18</v>
      </c>
      <c r="D50" s="47" t="s">
        <v>17</v>
      </c>
      <c r="E50" s="51" t="s">
        <v>17</v>
      </c>
      <c r="F50" s="48" t="s">
        <v>17</v>
      </c>
      <c r="G50" s="50" t="s">
        <v>17</v>
      </c>
      <c r="H50" s="48" t="s">
        <v>17</v>
      </c>
      <c r="I50" s="52" t="s">
        <v>17</v>
      </c>
      <c r="J50" s="48" t="s">
        <v>18</v>
      </c>
      <c r="K50" s="47" t="s">
        <v>17</v>
      </c>
      <c r="L50" s="58" t="s">
        <v>17</v>
      </c>
      <c r="M50" s="48" t="s">
        <v>18</v>
      </c>
      <c r="N50" s="47" t="s">
        <v>17</v>
      </c>
      <c r="O50" s="52" t="s">
        <v>17</v>
      </c>
      <c r="P50" s="48" t="s">
        <v>18</v>
      </c>
      <c r="Q50" s="47" t="s">
        <v>17</v>
      </c>
      <c r="R50" s="47" t="s">
        <v>17</v>
      </c>
    </row>
    <row r="51" spans="1:18" x14ac:dyDescent="0.3">
      <c r="B51" s="1" t="s">
        <v>84</v>
      </c>
      <c r="C51" s="48" t="s">
        <v>18</v>
      </c>
      <c r="D51" s="50" t="s">
        <v>25</v>
      </c>
      <c r="E51" s="51" t="s">
        <v>25</v>
      </c>
      <c r="F51" s="49" t="s">
        <v>85</v>
      </c>
      <c r="G51" s="50" t="s">
        <v>25</v>
      </c>
      <c r="H51" s="49" t="s">
        <v>85</v>
      </c>
      <c r="I51" s="51" t="s">
        <v>25</v>
      </c>
      <c r="J51" s="48" t="s">
        <v>18</v>
      </c>
      <c r="K51" s="30" t="s">
        <v>85</v>
      </c>
      <c r="L51" s="58" t="s">
        <v>85</v>
      </c>
      <c r="M51" s="48" t="s">
        <v>18</v>
      </c>
      <c r="N51" s="50" t="s">
        <v>25</v>
      </c>
      <c r="O51" s="51" t="s">
        <v>25</v>
      </c>
      <c r="P51" s="48" t="s">
        <v>18</v>
      </c>
      <c r="Q51" s="50" t="s">
        <v>85</v>
      </c>
      <c r="R51" s="50" t="s">
        <v>25</v>
      </c>
    </row>
    <row r="52" spans="1:18" x14ac:dyDescent="0.3">
      <c r="B52" s="1" t="s">
        <v>86</v>
      </c>
      <c r="C52" s="48" t="s">
        <v>18</v>
      </c>
      <c r="D52" s="50" t="s">
        <v>25</v>
      </c>
      <c r="E52" s="51" t="s">
        <v>25</v>
      </c>
      <c r="F52" s="49" t="s">
        <v>85</v>
      </c>
      <c r="G52" s="50" t="s">
        <v>25</v>
      </c>
      <c r="H52" s="49" t="s">
        <v>85</v>
      </c>
      <c r="I52" s="51" t="s">
        <v>25</v>
      </c>
      <c r="J52" s="48" t="s">
        <v>18</v>
      </c>
      <c r="K52" s="30" t="s">
        <v>85</v>
      </c>
      <c r="L52" s="58" t="s">
        <v>85</v>
      </c>
      <c r="M52" s="48" t="s">
        <v>18</v>
      </c>
      <c r="N52" s="50" t="s">
        <v>25</v>
      </c>
      <c r="O52" s="51" t="s">
        <v>25</v>
      </c>
      <c r="P52" s="48" t="s">
        <v>18</v>
      </c>
      <c r="Q52" s="50" t="s">
        <v>85</v>
      </c>
      <c r="R52" s="50" t="s">
        <v>25</v>
      </c>
    </row>
    <row r="53" spans="1:18" x14ac:dyDescent="0.3">
      <c r="B53" s="1" t="s">
        <v>87</v>
      </c>
      <c r="C53" s="48" t="s">
        <v>18</v>
      </c>
      <c r="D53" s="50" t="s">
        <v>25</v>
      </c>
      <c r="E53" s="51" t="s">
        <v>25</v>
      </c>
      <c r="F53" s="49">
        <v>11</v>
      </c>
      <c r="G53" s="50" t="s">
        <v>30</v>
      </c>
      <c r="H53" s="49" t="s">
        <v>24</v>
      </c>
      <c r="I53" s="51" t="s">
        <v>24</v>
      </c>
      <c r="J53" s="48" t="s">
        <v>18</v>
      </c>
      <c r="K53" s="30" t="s">
        <v>24</v>
      </c>
      <c r="L53" s="58" t="s">
        <v>24</v>
      </c>
      <c r="M53" s="48" t="s">
        <v>18</v>
      </c>
      <c r="N53" s="50" t="s">
        <v>25</v>
      </c>
      <c r="O53" s="51" t="s">
        <v>25</v>
      </c>
      <c r="P53" s="48" t="s">
        <v>18</v>
      </c>
      <c r="Q53" s="50" t="s">
        <v>24</v>
      </c>
      <c r="R53" s="50" t="s">
        <v>24</v>
      </c>
    </row>
    <row r="54" spans="1:18" x14ac:dyDescent="0.3">
      <c r="B54" s="1" t="s">
        <v>88</v>
      </c>
      <c r="C54" s="48" t="s">
        <v>18</v>
      </c>
      <c r="D54" s="50" t="s">
        <v>25</v>
      </c>
      <c r="E54" s="51" t="s">
        <v>25</v>
      </c>
      <c r="F54" s="49" t="s">
        <v>85</v>
      </c>
      <c r="G54" s="50" t="s">
        <v>25</v>
      </c>
      <c r="H54" s="49" t="s">
        <v>85</v>
      </c>
      <c r="I54" s="51" t="s">
        <v>25</v>
      </c>
      <c r="J54" s="48" t="s">
        <v>18</v>
      </c>
      <c r="K54" s="30" t="s">
        <v>85</v>
      </c>
      <c r="L54" s="58" t="s">
        <v>25</v>
      </c>
      <c r="M54" s="48" t="s">
        <v>18</v>
      </c>
      <c r="N54" s="50" t="s">
        <v>25</v>
      </c>
      <c r="O54" s="51" t="s">
        <v>25</v>
      </c>
      <c r="P54" s="48" t="s">
        <v>18</v>
      </c>
      <c r="Q54" s="50" t="s">
        <v>85</v>
      </c>
      <c r="R54" s="50" t="s">
        <v>25</v>
      </c>
    </row>
    <row r="55" spans="1:18" x14ac:dyDescent="0.3">
      <c r="B55" s="1" t="s">
        <v>89</v>
      </c>
      <c r="C55" s="48" t="s">
        <v>18</v>
      </c>
      <c r="D55" s="50" t="s">
        <v>25</v>
      </c>
      <c r="E55" s="51" t="s">
        <v>25</v>
      </c>
      <c r="F55" s="49" t="s">
        <v>85</v>
      </c>
      <c r="G55" s="50" t="s">
        <v>25</v>
      </c>
      <c r="H55" s="49" t="s">
        <v>85</v>
      </c>
      <c r="I55" s="51" t="s">
        <v>25</v>
      </c>
      <c r="J55" s="48" t="s">
        <v>18</v>
      </c>
      <c r="K55" s="30" t="s">
        <v>85</v>
      </c>
      <c r="L55" s="58" t="s">
        <v>85</v>
      </c>
      <c r="M55" s="48" t="s">
        <v>18</v>
      </c>
      <c r="N55" s="50" t="s">
        <v>25</v>
      </c>
      <c r="O55" s="51" t="s">
        <v>25</v>
      </c>
      <c r="P55" s="48" t="s">
        <v>18</v>
      </c>
      <c r="Q55" s="50" t="s">
        <v>85</v>
      </c>
      <c r="R55" s="50" t="s">
        <v>25</v>
      </c>
    </row>
    <row r="56" spans="1:18" x14ac:dyDescent="0.3">
      <c r="B56" s="1" t="s">
        <v>90</v>
      </c>
      <c r="C56" s="48" t="s">
        <v>18</v>
      </c>
      <c r="D56" s="50" t="s">
        <v>25</v>
      </c>
      <c r="E56" s="51" t="s">
        <v>25</v>
      </c>
      <c r="F56" s="49">
        <v>0.63</v>
      </c>
      <c r="G56" s="50" t="s">
        <v>30</v>
      </c>
      <c r="H56" s="49" t="s">
        <v>24</v>
      </c>
      <c r="I56" s="51" t="s">
        <v>24</v>
      </c>
      <c r="J56" s="48" t="s">
        <v>18</v>
      </c>
      <c r="K56" s="30" t="s">
        <v>24</v>
      </c>
      <c r="L56" s="58" t="s">
        <v>24</v>
      </c>
      <c r="M56" s="48" t="s">
        <v>18</v>
      </c>
      <c r="N56" s="50" t="s">
        <v>25</v>
      </c>
      <c r="O56" s="51" t="s">
        <v>25</v>
      </c>
      <c r="P56" s="48" t="s">
        <v>18</v>
      </c>
      <c r="Q56" s="50" t="s">
        <v>24</v>
      </c>
      <c r="R56" s="50" t="s">
        <v>24</v>
      </c>
    </row>
    <row r="57" spans="1:18" x14ac:dyDescent="0.3">
      <c r="B57" s="1" t="s">
        <v>91</v>
      </c>
      <c r="C57" s="48" t="s">
        <v>18</v>
      </c>
      <c r="D57" s="50" t="s">
        <v>17</v>
      </c>
      <c r="E57" s="51" t="s">
        <v>17</v>
      </c>
      <c r="F57" s="48" t="s">
        <v>17</v>
      </c>
      <c r="G57" s="50" t="s">
        <v>17</v>
      </c>
      <c r="H57" s="48" t="s">
        <v>17</v>
      </c>
      <c r="I57" s="52" t="s">
        <v>17</v>
      </c>
      <c r="J57" s="48" t="s">
        <v>18</v>
      </c>
      <c r="K57" s="30" t="s">
        <v>17</v>
      </c>
      <c r="L57" s="58" t="s">
        <v>17</v>
      </c>
      <c r="M57" s="48" t="s">
        <v>18</v>
      </c>
      <c r="N57" s="50" t="s">
        <v>17</v>
      </c>
      <c r="O57" s="51" t="s">
        <v>17</v>
      </c>
      <c r="P57" s="48" t="s">
        <v>18</v>
      </c>
      <c r="Q57" s="50" t="s">
        <v>17</v>
      </c>
      <c r="R57" s="50" t="s">
        <v>17</v>
      </c>
    </row>
    <row r="58" spans="1:18" x14ac:dyDescent="0.3">
      <c r="A58" s="1" t="s">
        <v>92</v>
      </c>
      <c r="B58" s="1" t="s">
        <v>93</v>
      </c>
      <c r="C58" s="48" t="s">
        <v>18</v>
      </c>
      <c r="D58" s="50" t="s">
        <v>17</v>
      </c>
      <c r="E58" s="51" t="s">
        <v>17</v>
      </c>
      <c r="F58" s="48" t="s">
        <v>17</v>
      </c>
      <c r="G58" s="50" t="s">
        <v>17</v>
      </c>
      <c r="H58" s="48" t="s">
        <v>17</v>
      </c>
      <c r="I58" s="52" t="s">
        <v>17</v>
      </c>
      <c r="J58" s="48" t="s">
        <v>18</v>
      </c>
      <c r="K58" s="30" t="s">
        <v>17</v>
      </c>
      <c r="L58" s="58" t="s">
        <v>17</v>
      </c>
      <c r="M58" s="48" t="s">
        <v>18</v>
      </c>
      <c r="N58" s="50" t="s">
        <v>17</v>
      </c>
      <c r="O58" s="51" t="s">
        <v>17</v>
      </c>
      <c r="P58" s="48" t="s">
        <v>18</v>
      </c>
      <c r="Q58" s="50" t="s">
        <v>17</v>
      </c>
      <c r="R58" s="50" t="s">
        <v>17</v>
      </c>
    </row>
    <row r="59" spans="1:18" x14ac:dyDescent="0.3">
      <c r="A59" s="1" t="s">
        <v>94</v>
      </c>
      <c r="B59" s="1" t="s">
        <v>95</v>
      </c>
      <c r="C59" s="48" t="s">
        <v>18</v>
      </c>
      <c r="D59" s="50" t="s">
        <v>17</v>
      </c>
      <c r="E59" s="51" t="s">
        <v>17</v>
      </c>
      <c r="F59" s="48" t="s">
        <v>17</v>
      </c>
      <c r="G59" s="50" t="s">
        <v>17</v>
      </c>
      <c r="H59" s="48" t="s">
        <v>17</v>
      </c>
      <c r="I59" s="52" t="s">
        <v>17</v>
      </c>
      <c r="J59" s="48" t="s">
        <v>18</v>
      </c>
      <c r="K59" s="30" t="s">
        <v>17</v>
      </c>
      <c r="L59" s="58" t="s">
        <v>17</v>
      </c>
      <c r="M59" s="48" t="s">
        <v>18</v>
      </c>
      <c r="N59" s="50" t="s">
        <v>17</v>
      </c>
      <c r="O59" s="51" t="s">
        <v>17</v>
      </c>
      <c r="P59" s="48" t="s">
        <v>18</v>
      </c>
      <c r="Q59" s="50" t="s">
        <v>17</v>
      </c>
      <c r="R59" s="50" t="s">
        <v>17</v>
      </c>
    </row>
    <row r="60" spans="1:18" x14ac:dyDescent="0.3">
      <c r="A60" s="1" t="s">
        <v>96</v>
      </c>
      <c r="B60" s="1" t="s">
        <v>97</v>
      </c>
      <c r="C60" s="48" t="s">
        <v>18</v>
      </c>
      <c r="D60" s="50" t="s">
        <v>17</v>
      </c>
      <c r="E60" s="51" t="s">
        <v>17</v>
      </c>
      <c r="F60" s="48" t="s">
        <v>17</v>
      </c>
      <c r="G60" s="50" t="s">
        <v>17</v>
      </c>
      <c r="H60" s="48" t="s">
        <v>17</v>
      </c>
      <c r="I60" s="52" t="s">
        <v>17</v>
      </c>
      <c r="J60" s="48" t="s">
        <v>18</v>
      </c>
      <c r="K60" s="30" t="s">
        <v>17</v>
      </c>
      <c r="L60" s="58" t="s">
        <v>17</v>
      </c>
      <c r="M60" s="48" t="s">
        <v>18</v>
      </c>
      <c r="N60" s="50" t="s">
        <v>17</v>
      </c>
      <c r="O60" s="51" t="s">
        <v>17</v>
      </c>
      <c r="P60" s="48" t="s">
        <v>18</v>
      </c>
      <c r="Q60" s="50" t="s">
        <v>17</v>
      </c>
      <c r="R60" s="50" t="s">
        <v>17</v>
      </c>
    </row>
    <row r="61" spans="1:18" x14ac:dyDescent="0.3">
      <c r="B61" s="1" t="s">
        <v>98</v>
      </c>
      <c r="C61" s="48" t="s">
        <v>18</v>
      </c>
      <c r="D61" s="50" t="s">
        <v>17</v>
      </c>
      <c r="E61" s="51" t="s">
        <v>17</v>
      </c>
      <c r="F61" s="48" t="s">
        <v>17</v>
      </c>
      <c r="G61" s="50" t="s">
        <v>17</v>
      </c>
      <c r="H61" s="48" t="s">
        <v>17</v>
      </c>
      <c r="I61" s="52" t="s">
        <v>17</v>
      </c>
      <c r="J61" s="48" t="s">
        <v>18</v>
      </c>
      <c r="K61" s="30" t="s">
        <v>17</v>
      </c>
      <c r="L61" s="58" t="s">
        <v>17</v>
      </c>
      <c r="M61" s="48" t="s">
        <v>18</v>
      </c>
      <c r="N61" s="50" t="s">
        <v>17</v>
      </c>
      <c r="O61" s="51" t="s">
        <v>17</v>
      </c>
      <c r="P61" s="48" t="s">
        <v>18</v>
      </c>
      <c r="Q61" s="50" t="s">
        <v>17</v>
      </c>
      <c r="R61" s="50" t="s">
        <v>17</v>
      </c>
    </row>
    <row r="62" spans="1:18" x14ac:dyDescent="0.3">
      <c r="A62" s="1" t="s">
        <v>99</v>
      </c>
      <c r="B62" s="1" t="s">
        <v>100</v>
      </c>
      <c r="C62" s="48" t="s">
        <v>18</v>
      </c>
      <c r="D62" s="50" t="s">
        <v>17</v>
      </c>
      <c r="E62" s="51" t="s">
        <v>17</v>
      </c>
      <c r="F62" s="48" t="s">
        <v>17</v>
      </c>
      <c r="G62" s="50" t="s">
        <v>17</v>
      </c>
      <c r="H62" s="48" t="s">
        <v>17</v>
      </c>
      <c r="I62" s="52" t="s">
        <v>17</v>
      </c>
      <c r="J62" s="48" t="s">
        <v>18</v>
      </c>
      <c r="K62" s="30" t="s">
        <v>17</v>
      </c>
      <c r="L62" s="58" t="s">
        <v>17</v>
      </c>
      <c r="M62" s="48" t="s">
        <v>18</v>
      </c>
      <c r="N62" s="50" t="s">
        <v>17</v>
      </c>
      <c r="O62" s="51" t="s">
        <v>17</v>
      </c>
      <c r="P62" s="48" t="s">
        <v>18</v>
      </c>
      <c r="Q62" s="50" t="s">
        <v>17</v>
      </c>
      <c r="R62" s="50" t="s">
        <v>17</v>
      </c>
    </row>
    <row r="63" spans="1:18" x14ac:dyDescent="0.3">
      <c r="A63" s="1" t="s">
        <v>101</v>
      </c>
      <c r="B63" s="1" t="s">
        <v>102</v>
      </c>
      <c r="C63" s="48" t="s">
        <v>18</v>
      </c>
      <c r="D63" s="50" t="s">
        <v>25</v>
      </c>
      <c r="E63" s="52" t="s">
        <v>17</v>
      </c>
      <c r="F63" s="49" t="s">
        <v>85</v>
      </c>
      <c r="G63" s="50" t="s">
        <v>17</v>
      </c>
      <c r="H63" s="49" t="s">
        <v>85</v>
      </c>
      <c r="I63" s="52" t="s">
        <v>17</v>
      </c>
      <c r="J63" s="48" t="s">
        <v>18</v>
      </c>
      <c r="K63" s="30" t="s">
        <v>85</v>
      </c>
      <c r="L63" s="52" t="s">
        <v>17</v>
      </c>
      <c r="M63" s="48" t="s">
        <v>18</v>
      </c>
      <c r="N63" s="50" t="s">
        <v>25</v>
      </c>
      <c r="O63" s="52" t="s">
        <v>17</v>
      </c>
      <c r="P63" s="48" t="s">
        <v>18</v>
      </c>
      <c r="Q63" s="50" t="s">
        <v>85</v>
      </c>
      <c r="R63" s="47" t="s">
        <v>17</v>
      </c>
    </row>
    <row r="64" spans="1:18" x14ac:dyDescent="0.3">
      <c r="A64" s="1" t="s">
        <v>103</v>
      </c>
      <c r="B64" s="1" t="s">
        <v>104</v>
      </c>
      <c r="C64" s="48" t="s">
        <v>18</v>
      </c>
      <c r="D64" s="50" t="s">
        <v>25</v>
      </c>
      <c r="E64" s="51" t="s">
        <v>25</v>
      </c>
      <c r="F64" s="49" t="s">
        <v>24</v>
      </c>
      <c r="G64" s="50" t="s">
        <v>30</v>
      </c>
      <c r="H64" s="49" t="s">
        <v>24</v>
      </c>
      <c r="I64" s="51" t="s">
        <v>24</v>
      </c>
      <c r="J64" s="48" t="s">
        <v>18</v>
      </c>
      <c r="K64" s="30" t="s">
        <v>24</v>
      </c>
      <c r="L64" s="58" t="s">
        <v>25</v>
      </c>
      <c r="M64" s="48" t="s">
        <v>18</v>
      </c>
      <c r="N64" s="50" t="s">
        <v>25</v>
      </c>
      <c r="O64" s="51" t="s">
        <v>25</v>
      </c>
      <c r="P64" s="48" t="s">
        <v>18</v>
      </c>
      <c r="Q64" s="50">
        <v>1.2</v>
      </c>
      <c r="R64" s="50">
        <v>3.4</v>
      </c>
    </row>
    <row r="65" spans="1:18" x14ac:dyDescent="0.3">
      <c r="A65" s="1" t="s">
        <v>105</v>
      </c>
      <c r="B65" s="1" t="s">
        <v>106</v>
      </c>
      <c r="C65" s="48" t="s">
        <v>18</v>
      </c>
      <c r="D65" s="50" t="s">
        <v>25</v>
      </c>
      <c r="E65" s="51" t="s">
        <v>25</v>
      </c>
      <c r="F65" s="49" t="s">
        <v>24</v>
      </c>
      <c r="G65" s="50" t="s">
        <v>30</v>
      </c>
      <c r="H65" s="49" t="s">
        <v>24</v>
      </c>
      <c r="I65" s="51" t="s">
        <v>24</v>
      </c>
      <c r="J65" s="48" t="s">
        <v>18</v>
      </c>
      <c r="K65" s="30" t="s">
        <v>24</v>
      </c>
      <c r="L65" s="58" t="s">
        <v>24</v>
      </c>
      <c r="M65" s="48" t="s">
        <v>18</v>
      </c>
      <c r="N65" s="50" t="s">
        <v>25</v>
      </c>
      <c r="O65" s="51" t="s">
        <v>25</v>
      </c>
      <c r="P65" s="48" t="s">
        <v>18</v>
      </c>
      <c r="Q65" s="50" t="s">
        <v>24</v>
      </c>
      <c r="R65" s="50" t="s">
        <v>24</v>
      </c>
    </row>
    <row r="66" spans="1:18" x14ac:dyDescent="0.3">
      <c r="A66" s="1" t="s">
        <v>107</v>
      </c>
      <c r="B66" s="1" t="s">
        <v>108</v>
      </c>
      <c r="C66" s="48" t="s">
        <v>18</v>
      </c>
      <c r="D66" s="50" t="s">
        <v>17</v>
      </c>
      <c r="E66" s="51" t="s">
        <v>17</v>
      </c>
      <c r="F66" s="48" t="s">
        <v>17</v>
      </c>
      <c r="G66" s="50" t="s">
        <v>17</v>
      </c>
      <c r="H66" s="48" t="s">
        <v>17</v>
      </c>
      <c r="I66" s="52" t="s">
        <v>17</v>
      </c>
      <c r="J66" s="48" t="s">
        <v>18</v>
      </c>
      <c r="K66" s="30" t="s">
        <v>17</v>
      </c>
      <c r="L66" s="58" t="s">
        <v>17</v>
      </c>
      <c r="M66" s="48" t="s">
        <v>18</v>
      </c>
      <c r="N66" s="50" t="s">
        <v>17</v>
      </c>
      <c r="O66" s="51" t="s">
        <v>17</v>
      </c>
      <c r="P66" s="48" t="s">
        <v>18</v>
      </c>
      <c r="Q66" s="50" t="s">
        <v>17</v>
      </c>
      <c r="R66" s="50" t="s">
        <v>17</v>
      </c>
    </row>
    <row r="67" spans="1:18" x14ac:dyDescent="0.3">
      <c r="A67" s="1" t="s">
        <v>109</v>
      </c>
      <c r="B67" s="1" t="s">
        <v>110</v>
      </c>
      <c r="C67" s="48" t="s">
        <v>18</v>
      </c>
      <c r="D67" s="50" t="s">
        <v>25</v>
      </c>
      <c r="E67" s="51" t="s">
        <v>25</v>
      </c>
      <c r="F67" s="49">
        <v>0.47</v>
      </c>
      <c r="G67" s="50" t="s">
        <v>30</v>
      </c>
      <c r="H67" s="49">
        <v>0.53</v>
      </c>
      <c r="I67" s="51" t="s">
        <v>24</v>
      </c>
      <c r="J67" s="48" t="s">
        <v>18</v>
      </c>
      <c r="K67" s="30" t="s">
        <v>24</v>
      </c>
      <c r="L67" s="58" t="s">
        <v>24</v>
      </c>
      <c r="M67" s="48" t="s">
        <v>18</v>
      </c>
      <c r="N67" s="50" t="s">
        <v>25</v>
      </c>
      <c r="O67" s="51" t="s">
        <v>25</v>
      </c>
      <c r="P67" s="48" t="s">
        <v>18</v>
      </c>
      <c r="Q67" s="50">
        <v>4.7</v>
      </c>
      <c r="R67" s="50">
        <v>0.61</v>
      </c>
    </row>
    <row r="68" spans="1:18" x14ac:dyDescent="0.3">
      <c r="A68" s="1" t="s">
        <v>111</v>
      </c>
      <c r="B68" s="1" t="s">
        <v>112</v>
      </c>
      <c r="C68" s="48" t="s">
        <v>18</v>
      </c>
      <c r="D68" s="50" t="s">
        <v>17</v>
      </c>
      <c r="E68" s="51" t="s">
        <v>17</v>
      </c>
      <c r="F68" s="48" t="s">
        <v>17</v>
      </c>
      <c r="G68" s="50" t="s">
        <v>17</v>
      </c>
      <c r="H68" s="48" t="s">
        <v>17</v>
      </c>
      <c r="I68" s="52" t="s">
        <v>17</v>
      </c>
      <c r="J68" s="48" t="s">
        <v>18</v>
      </c>
      <c r="K68" s="30" t="s">
        <v>17</v>
      </c>
      <c r="L68" s="58" t="s">
        <v>17</v>
      </c>
      <c r="M68" s="48" t="s">
        <v>18</v>
      </c>
      <c r="N68" s="50" t="s">
        <v>17</v>
      </c>
      <c r="O68" s="51" t="s">
        <v>17</v>
      </c>
      <c r="P68" s="48" t="s">
        <v>18</v>
      </c>
      <c r="Q68" s="50" t="s">
        <v>17</v>
      </c>
      <c r="R68" s="50" t="s">
        <v>17</v>
      </c>
    </row>
    <row r="69" spans="1:18" x14ac:dyDescent="0.3">
      <c r="A69" s="1" t="s">
        <v>113</v>
      </c>
      <c r="B69" s="1" t="s">
        <v>114</v>
      </c>
      <c r="C69" s="48" t="s">
        <v>18</v>
      </c>
      <c r="D69" s="50" t="s">
        <v>25</v>
      </c>
      <c r="E69" s="51" t="s">
        <v>25</v>
      </c>
      <c r="F69" s="49" t="s">
        <v>85</v>
      </c>
      <c r="G69" s="50" t="s">
        <v>30</v>
      </c>
      <c r="H69" s="49" t="s">
        <v>85</v>
      </c>
      <c r="I69" s="51" t="s">
        <v>24</v>
      </c>
      <c r="J69" s="48" t="s">
        <v>18</v>
      </c>
      <c r="K69" s="30" t="s">
        <v>85</v>
      </c>
      <c r="L69" s="58" t="s">
        <v>24</v>
      </c>
      <c r="M69" s="48" t="s">
        <v>18</v>
      </c>
      <c r="N69" s="50" t="s">
        <v>25</v>
      </c>
      <c r="O69" s="51" t="s">
        <v>25</v>
      </c>
      <c r="P69" s="48" t="s">
        <v>18</v>
      </c>
      <c r="Q69" s="50" t="s">
        <v>85</v>
      </c>
      <c r="R69" s="50">
        <v>0.55000000000000004</v>
      </c>
    </row>
    <row r="70" spans="1:18" x14ac:dyDescent="0.3">
      <c r="A70" s="1" t="s">
        <v>115</v>
      </c>
      <c r="B70" s="1" t="s">
        <v>116</v>
      </c>
      <c r="C70" s="48" t="s">
        <v>18</v>
      </c>
      <c r="D70" s="50" t="s">
        <v>25</v>
      </c>
      <c r="E70" s="51" t="s">
        <v>25</v>
      </c>
      <c r="F70" s="49" t="s">
        <v>85</v>
      </c>
      <c r="G70" s="50" t="s">
        <v>30</v>
      </c>
      <c r="H70" s="49" t="s">
        <v>85</v>
      </c>
      <c r="I70" s="51" t="s">
        <v>24</v>
      </c>
      <c r="J70" s="48" t="s">
        <v>18</v>
      </c>
      <c r="K70" s="30" t="s">
        <v>85</v>
      </c>
      <c r="L70" s="58" t="s">
        <v>24</v>
      </c>
      <c r="M70" s="48" t="s">
        <v>18</v>
      </c>
      <c r="N70" s="50" t="s">
        <v>25</v>
      </c>
      <c r="O70" s="51" t="s">
        <v>25</v>
      </c>
      <c r="P70" s="48" t="s">
        <v>18</v>
      </c>
      <c r="Q70" s="50" t="s">
        <v>85</v>
      </c>
      <c r="R70" s="50" t="s">
        <v>24</v>
      </c>
    </row>
    <row r="71" spans="1:18" x14ac:dyDescent="0.3">
      <c r="A71" s="1" t="s">
        <v>117</v>
      </c>
      <c r="B71" s="1" t="s">
        <v>118</v>
      </c>
      <c r="C71" s="48" t="s">
        <v>18</v>
      </c>
      <c r="D71" s="50" t="s">
        <v>25</v>
      </c>
      <c r="E71" s="51" t="s">
        <v>25</v>
      </c>
      <c r="F71" s="49" t="s">
        <v>24</v>
      </c>
      <c r="G71" s="50" t="s">
        <v>30</v>
      </c>
      <c r="H71" s="49" t="s">
        <v>24</v>
      </c>
      <c r="I71" s="51" t="s">
        <v>24</v>
      </c>
      <c r="J71" s="48" t="s">
        <v>18</v>
      </c>
      <c r="K71" s="30" t="s">
        <v>24</v>
      </c>
      <c r="L71" s="58" t="s">
        <v>24</v>
      </c>
      <c r="M71" s="48" t="s">
        <v>18</v>
      </c>
      <c r="N71" s="50" t="s">
        <v>25</v>
      </c>
      <c r="O71" s="51" t="s">
        <v>25</v>
      </c>
      <c r="P71" s="48" t="s">
        <v>18</v>
      </c>
      <c r="Q71" s="50">
        <v>1.8</v>
      </c>
      <c r="R71" s="50">
        <v>5.9</v>
      </c>
    </row>
    <row r="72" spans="1:18" x14ac:dyDescent="0.3">
      <c r="B72" s="1" t="s">
        <v>119</v>
      </c>
      <c r="C72" s="48" t="s">
        <v>18</v>
      </c>
      <c r="D72" s="50" t="s">
        <v>17</v>
      </c>
      <c r="E72" s="51" t="s">
        <v>17</v>
      </c>
      <c r="F72" s="48" t="s">
        <v>17</v>
      </c>
      <c r="G72" s="50" t="s">
        <v>17</v>
      </c>
      <c r="H72" s="48" t="s">
        <v>17</v>
      </c>
      <c r="I72" s="52" t="s">
        <v>17</v>
      </c>
      <c r="J72" s="48" t="s">
        <v>18</v>
      </c>
      <c r="K72" s="30" t="s">
        <v>17</v>
      </c>
      <c r="L72" s="58" t="s">
        <v>17</v>
      </c>
      <c r="M72" s="48" t="s">
        <v>18</v>
      </c>
      <c r="N72" s="50" t="s">
        <v>17</v>
      </c>
      <c r="O72" s="51" t="s">
        <v>17</v>
      </c>
      <c r="P72" s="48" t="s">
        <v>18</v>
      </c>
      <c r="Q72" s="50" t="s">
        <v>17</v>
      </c>
      <c r="R72" s="47" t="s">
        <v>17</v>
      </c>
    </row>
    <row r="73" spans="1:18" x14ac:dyDescent="0.3">
      <c r="B73" s="1" t="s">
        <v>120</v>
      </c>
      <c r="C73" s="48" t="s">
        <v>18</v>
      </c>
      <c r="D73" s="50" t="s">
        <v>17</v>
      </c>
      <c r="E73" s="51" t="s">
        <v>17</v>
      </c>
      <c r="F73" s="48" t="s">
        <v>17</v>
      </c>
      <c r="G73" s="50" t="s">
        <v>17</v>
      </c>
      <c r="H73" s="48" t="s">
        <v>17</v>
      </c>
      <c r="I73" s="52" t="s">
        <v>17</v>
      </c>
      <c r="J73" s="48" t="s">
        <v>18</v>
      </c>
      <c r="K73" s="30" t="s">
        <v>17</v>
      </c>
      <c r="L73" s="58" t="s">
        <v>17</v>
      </c>
      <c r="M73" s="48" t="s">
        <v>18</v>
      </c>
      <c r="N73" s="50" t="s">
        <v>17</v>
      </c>
      <c r="O73" s="51" t="s">
        <v>17</v>
      </c>
      <c r="P73" s="48" t="s">
        <v>18</v>
      </c>
      <c r="Q73" s="50" t="s">
        <v>17</v>
      </c>
      <c r="R73" s="50" t="s">
        <v>17</v>
      </c>
    </row>
    <row r="74" spans="1:18" x14ac:dyDescent="0.3">
      <c r="B74" s="1" t="s">
        <v>121</v>
      </c>
      <c r="C74" s="48" t="s">
        <v>18</v>
      </c>
      <c r="D74" s="50" t="s">
        <v>17</v>
      </c>
      <c r="E74" s="51" t="s">
        <v>17</v>
      </c>
      <c r="F74" s="48" t="s">
        <v>17</v>
      </c>
      <c r="G74" s="50" t="s">
        <v>17</v>
      </c>
      <c r="H74" s="48" t="s">
        <v>17</v>
      </c>
      <c r="I74" s="52" t="s">
        <v>17</v>
      </c>
      <c r="J74" s="48" t="s">
        <v>18</v>
      </c>
      <c r="K74" s="30" t="s">
        <v>17</v>
      </c>
      <c r="L74" s="58" t="s">
        <v>17</v>
      </c>
      <c r="M74" s="48" t="s">
        <v>18</v>
      </c>
      <c r="N74" s="50" t="s">
        <v>17</v>
      </c>
      <c r="O74" s="51" t="s">
        <v>17</v>
      </c>
      <c r="P74" s="48" t="s">
        <v>18</v>
      </c>
      <c r="Q74" s="50" t="s">
        <v>17</v>
      </c>
      <c r="R74" s="50" t="s">
        <v>17</v>
      </c>
    </row>
    <row r="75" spans="1:18" x14ac:dyDescent="0.3">
      <c r="B75" s="1" t="s">
        <v>122</v>
      </c>
      <c r="C75" s="48" t="s">
        <v>18</v>
      </c>
      <c r="D75" s="50" t="s">
        <v>17</v>
      </c>
      <c r="E75" s="51" t="s">
        <v>17</v>
      </c>
      <c r="F75" s="48" t="s">
        <v>17</v>
      </c>
      <c r="G75" s="50" t="s">
        <v>17</v>
      </c>
      <c r="H75" s="48" t="s">
        <v>17</v>
      </c>
      <c r="I75" s="52" t="s">
        <v>17</v>
      </c>
      <c r="J75" s="48" t="s">
        <v>18</v>
      </c>
      <c r="K75" s="30" t="s">
        <v>17</v>
      </c>
      <c r="L75" s="58" t="s">
        <v>17</v>
      </c>
      <c r="M75" s="48" t="s">
        <v>18</v>
      </c>
      <c r="N75" s="50" t="s">
        <v>17</v>
      </c>
      <c r="O75" s="51" t="s">
        <v>17</v>
      </c>
      <c r="P75" s="48" t="s">
        <v>18</v>
      </c>
      <c r="Q75" s="50" t="s">
        <v>17</v>
      </c>
      <c r="R75" s="50" t="s">
        <v>17</v>
      </c>
    </row>
    <row r="76" spans="1:18" x14ac:dyDescent="0.3">
      <c r="B76" s="1" t="s">
        <v>123</v>
      </c>
      <c r="C76" s="48" t="s">
        <v>18</v>
      </c>
      <c r="D76" s="50" t="s">
        <v>17</v>
      </c>
      <c r="E76" s="51" t="s">
        <v>17</v>
      </c>
      <c r="F76" s="48" t="s">
        <v>17</v>
      </c>
      <c r="G76" s="50" t="s">
        <v>17</v>
      </c>
      <c r="H76" s="48" t="s">
        <v>17</v>
      </c>
      <c r="I76" s="52" t="s">
        <v>17</v>
      </c>
      <c r="J76" s="48" t="s">
        <v>18</v>
      </c>
      <c r="K76" s="30" t="s">
        <v>17</v>
      </c>
      <c r="L76" s="58" t="s">
        <v>17</v>
      </c>
      <c r="M76" s="48" t="s">
        <v>18</v>
      </c>
      <c r="N76" s="50" t="s">
        <v>17</v>
      </c>
      <c r="O76" s="51" t="s">
        <v>17</v>
      </c>
      <c r="P76" s="48" t="s">
        <v>18</v>
      </c>
      <c r="Q76" s="50" t="s">
        <v>17</v>
      </c>
      <c r="R76" s="50" t="s">
        <v>17</v>
      </c>
    </row>
    <row r="77" spans="1:18" x14ac:dyDescent="0.3">
      <c r="B77" s="1" t="s">
        <v>124</v>
      </c>
      <c r="C77" s="48" t="s">
        <v>18</v>
      </c>
      <c r="D77" s="50" t="s">
        <v>17</v>
      </c>
      <c r="E77" s="51" t="s">
        <v>17</v>
      </c>
      <c r="F77" s="48" t="s">
        <v>17</v>
      </c>
      <c r="G77" s="50" t="s">
        <v>17</v>
      </c>
      <c r="H77" s="48" t="s">
        <v>17</v>
      </c>
      <c r="I77" s="52" t="s">
        <v>17</v>
      </c>
      <c r="J77" s="48" t="s">
        <v>18</v>
      </c>
      <c r="K77" s="30" t="s">
        <v>17</v>
      </c>
      <c r="L77" s="58" t="s">
        <v>17</v>
      </c>
      <c r="M77" s="48" t="s">
        <v>18</v>
      </c>
      <c r="N77" s="50" t="s">
        <v>17</v>
      </c>
      <c r="O77" s="51" t="s">
        <v>17</v>
      </c>
      <c r="P77" s="48" t="s">
        <v>18</v>
      </c>
      <c r="Q77" s="50" t="s">
        <v>17</v>
      </c>
      <c r="R77" s="50" t="s">
        <v>17</v>
      </c>
    </row>
    <row r="78" spans="1:18" x14ac:dyDescent="0.3">
      <c r="B78" s="1" t="s">
        <v>125</v>
      </c>
      <c r="C78" s="48" t="s">
        <v>18</v>
      </c>
      <c r="D78" s="50" t="s">
        <v>17</v>
      </c>
      <c r="E78" s="51" t="s">
        <v>17</v>
      </c>
      <c r="F78" s="48" t="s">
        <v>17</v>
      </c>
      <c r="G78" s="50" t="s">
        <v>17</v>
      </c>
      <c r="H78" s="48" t="s">
        <v>17</v>
      </c>
      <c r="I78" s="52" t="s">
        <v>17</v>
      </c>
      <c r="J78" s="48" t="s">
        <v>18</v>
      </c>
      <c r="K78" s="30" t="s">
        <v>17</v>
      </c>
      <c r="L78" s="58" t="s">
        <v>17</v>
      </c>
      <c r="M78" s="48" t="s">
        <v>18</v>
      </c>
      <c r="N78" s="50" t="s">
        <v>17</v>
      </c>
      <c r="O78" s="51" t="s">
        <v>17</v>
      </c>
      <c r="P78" s="48" t="s">
        <v>18</v>
      </c>
      <c r="Q78" s="50" t="s">
        <v>17</v>
      </c>
      <c r="R78" s="50" t="s">
        <v>17</v>
      </c>
    </row>
    <row r="79" spans="1:18" x14ac:dyDescent="0.3">
      <c r="B79" s="1" t="s">
        <v>126</v>
      </c>
      <c r="C79" s="48" t="s">
        <v>18</v>
      </c>
      <c r="D79" s="50" t="s">
        <v>17</v>
      </c>
      <c r="E79" s="51" t="s">
        <v>17</v>
      </c>
      <c r="F79" s="48" t="s">
        <v>17</v>
      </c>
      <c r="G79" s="50" t="s">
        <v>17</v>
      </c>
      <c r="H79" s="48" t="s">
        <v>17</v>
      </c>
      <c r="I79" s="52" t="s">
        <v>17</v>
      </c>
      <c r="J79" s="48" t="s">
        <v>18</v>
      </c>
      <c r="K79" s="30" t="s">
        <v>17</v>
      </c>
      <c r="L79" s="58" t="s">
        <v>17</v>
      </c>
      <c r="M79" s="48" t="s">
        <v>18</v>
      </c>
      <c r="N79" s="50" t="s">
        <v>17</v>
      </c>
      <c r="O79" s="51" t="s">
        <v>17</v>
      </c>
      <c r="P79" s="48" t="s">
        <v>18</v>
      </c>
      <c r="Q79" s="50" t="s">
        <v>17</v>
      </c>
      <c r="R79" s="50" t="s">
        <v>17</v>
      </c>
    </row>
    <row r="80" spans="1:18" x14ac:dyDescent="0.3">
      <c r="B80" s="1" t="s">
        <v>127</v>
      </c>
      <c r="C80" s="48" t="s">
        <v>18</v>
      </c>
      <c r="D80" s="50" t="s">
        <v>17</v>
      </c>
      <c r="E80" s="51" t="s">
        <v>17</v>
      </c>
      <c r="F80" s="48" t="s">
        <v>17</v>
      </c>
      <c r="G80" s="50" t="s">
        <v>17</v>
      </c>
      <c r="H80" s="48" t="s">
        <v>17</v>
      </c>
      <c r="I80" s="52" t="s">
        <v>17</v>
      </c>
      <c r="J80" s="48" t="s">
        <v>18</v>
      </c>
      <c r="K80" s="30" t="s">
        <v>17</v>
      </c>
      <c r="L80" s="58" t="s">
        <v>17</v>
      </c>
      <c r="M80" s="48" t="s">
        <v>18</v>
      </c>
      <c r="N80" s="50" t="s">
        <v>17</v>
      </c>
      <c r="O80" s="51" t="s">
        <v>17</v>
      </c>
      <c r="P80" s="48" t="s">
        <v>18</v>
      </c>
      <c r="Q80" s="50" t="s">
        <v>17</v>
      </c>
      <c r="R80" s="50" t="s">
        <v>17</v>
      </c>
    </row>
    <row r="81" spans="1:18" x14ac:dyDescent="0.3">
      <c r="B81" s="1" t="s">
        <v>128</v>
      </c>
      <c r="C81" s="48" t="s">
        <v>18</v>
      </c>
      <c r="D81" s="50" t="s">
        <v>17</v>
      </c>
      <c r="E81" s="51" t="s">
        <v>17</v>
      </c>
      <c r="F81" s="48" t="s">
        <v>17</v>
      </c>
      <c r="G81" s="50" t="s">
        <v>17</v>
      </c>
      <c r="H81" s="48" t="s">
        <v>17</v>
      </c>
      <c r="I81" s="52" t="s">
        <v>17</v>
      </c>
      <c r="J81" s="48" t="s">
        <v>18</v>
      </c>
      <c r="K81" s="30" t="s">
        <v>17</v>
      </c>
      <c r="L81" s="58" t="s">
        <v>17</v>
      </c>
      <c r="M81" s="48" t="s">
        <v>18</v>
      </c>
      <c r="N81" s="50" t="s">
        <v>17</v>
      </c>
      <c r="O81" s="51" t="s">
        <v>17</v>
      </c>
      <c r="P81" s="48" t="s">
        <v>18</v>
      </c>
      <c r="Q81" s="50" t="s">
        <v>17</v>
      </c>
      <c r="R81" s="50" t="s">
        <v>17</v>
      </c>
    </row>
    <row r="82" spans="1:18" x14ac:dyDescent="0.3">
      <c r="A82" s="4" t="s">
        <v>129</v>
      </c>
      <c r="B82" s="8" t="s">
        <v>130</v>
      </c>
      <c r="C82" s="68" t="s">
        <v>17</v>
      </c>
      <c r="D82" s="69" t="s">
        <v>25</v>
      </c>
      <c r="E82" s="70" t="s">
        <v>25</v>
      </c>
      <c r="F82" s="73">
        <v>7.2</v>
      </c>
      <c r="G82" s="69" t="s">
        <v>30</v>
      </c>
      <c r="H82" s="73" t="s">
        <v>24</v>
      </c>
      <c r="I82" s="70" t="s">
        <v>24</v>
      </c>
      <c r="J82" s="68" t="s">
        <v>17</v>
      </c>
      <c r="K82" s="71" t="s">
        <v>24</v>
      </c>
      <c r="L82" s="72" t="s">
        <v>24</v>
      </c>
      <c r="M82" s="68" t="s">
        <v>17</v>
      </c>
      <c r="N82" s="69" t="s">
        <v>25</v>
      </c>
      <c r="O82" s="70" t="s">
        <v>25</v>
      </c>
      <c r="P82" s="68" t="s">
        <v>17</v>
      </c>
      <c r="Q82" s="69" t="s">
        <v>24</v>
      </c>
      <c r="R82" s="69" t="s">
        <v>24</v>
      </c>
    </row>
    <row r="83" spans="1:18" x14ac:dyDescent="0.3">
      <c r="A83" s="4" t="s">
        <v>131</v>
      </c>
      <c r="B83" s="8" t="s">
        <v>132</v>
      </c>
      <c r="C83" s="68" t="s">
        <v>17</v>
      </c>
      <c r="D83" s="69" t="s">
        <v>133</v>
      </c>
      <c r="E83" s="70" t="s">
        <v>133</v>
      </c>
      <c r="F83" s="73" t="s">
        <v>134</v>
      </c>
      <c r="G83" s="69" t="s">
        <v>43</v>
      </c>
      <c r="H83" s="73" t="s">
        <v>134</v>
      </c>
      <c r="I83" s="70" t="s">
        <v>134</v>
      </c>
      <c r="J83" s="68" t="s">
        <v>17</v>
      </c>
      <c r="K83" s="71" t="s">
        <v>134</v>
      </c>
      <c r="L83" s="72" t="s">
        <v>134</v>
      </c>
      <c r="M83" s="68" t="s">
        <v>17</v>
      </c>
      <c r="N83" s="69" t="s">
        <v>133</v>
      </c>
      <c r="O83" s="70" t="s">
        <v>133</v>
      </c>
      <c r="P83" s="68" t="s">
        <v>17</v>
      </c>
      <c r="Q83" s="69" t="s">
        <v>134</v>
      </c>
      <c r="R83" s="69" t="s">
        <v>134</v>
      </c>
    </row>
    <row r="84" spans="1:18" x14ac:dyDescent="0.3">
      <c r="A84" s="4" t="s">
        <v>135</v>
      </c>
      <c r="B84" s="8" t="s">
        <v>136</v>
      </c>
      <c r="C84" s="68" t="s">
        <v>17</v>
      </c>
      <c r="D84" s="69" t="s">
        <v>25</v>
      </c>
      <c r="E84" s="70" t="s">
        <v>25</v>
      </c>
      <c r="F84" s="73" t="s">
        <v>24</v>
      </c>
      <c r="G84" s="69" t="s">
        <v>30</v>
      </c>
      <c r="H84" s="73" t="s">
        <v>24</v>
      </c>
      <c r="I84" s="70" t="s">
        <v>24</v>
      </c>
      <c r="J84" s="68" t="s">
        <v>17</v>
      </c>
      <c r="K84" s="71" t="s">
        <v>24</v>
      </c>
      <c r="L84" s="72" t="s">
        <v>24</v>
      </c>
      <c r="M84" s="68" t="s">
        <v>17</v>
      </c>
      <c r="N84" s="69" t="s">
        <v>25</v>
      </c>
      <c r="O84" s="70" t="s">
        <v>25</v>
      </c>
      <c r="P84" s="68" t="s">
        <v>17</v>
      </c>
      <c r="Q84" s="69" t="s">
        <v>24</v>
      </c>
      <c r="R84" s="69" t="s">
        <v>24</v>
      </c>
    </row>
    <row r="85" spans="1:18" x14ac:dyDescent="0.3">
      <c r="A85" s="4" t="s">
        <v>137</v>
      </c>
      <c r="B85" s="8" t="s">
        <v>138</v>
      </c>
      <c r="C85" s="68" t="s">
        <v>17</v>
      </c>
      <c r="D85" s="69" t="s">
        <v>25</v>
      </c>
      <c r="E85" s="70" t="s">
        <v>17</v>
      </c>
      <c r="F85" s="73" t="s">
        <v>85</v>
      </c>
      <c r="G85" s="74"/>
      <c r="H85" s="73" t="s">
        <v>85</v>
      </c>
      <c r="I85" s="75"/>
      <c r="J85" s="68" t="s">
        <v>17</v>
      </c>
      <c r="K85" s="71" t="s">
        <v>85</v>
      </c>
      <c r="L85" s="72" t="s">
        <v>17</v>
      </c>
      <c r="M85" s="68" t="s">
        <v>17</v>
      </c>
      <c r="N85" s="69" t="s">
        <v>25</v>
      </c>
      <c r="O85" s="70" t="s">
        <v>17</v>
      </c>
      <c r="P85" s="68" t="s">
        <v>17</v>
      </c>
      <c r="Q85" s="69" t="s">
        <v>85</v>
      </c>
      <c r="R85" s="69" t="s">
        <v>17</v>
      </c>
    </row>
    <row r="86" spans="1:18" x14ac:dyDescent="0.3">
      <c r="A86" s="4" t="s">
        <v>139</v>
      </c>
      <c r="B86" s="8" t="s">
        <v>140</v>
      </c>
      <c r="C86" s="68" t="s">
        <v>17</v>
      </c>
      <c r="D86" s="69" t="s">
        <v>25</v>
      </c>
      <c r="E86" s="70" t="s">
        <v>17</v>
      </c>
      <c r="F86" s="73" t="s">
        <v>85</v>
      </c>
      <c r="G86" s="74"/>
      <c r="H86" s="73" t="s">
        <v>85</v>
      </c>
      <c r="I86" s="75"/>
      <c r="J86" s="68" t="s">
        <v>17</v>
      </c>
      <c r="K86" s="71" t="s">
        <v>85</v>
      </c>
      <c r="L86" s="72" t="s">
        <v>17</v>
      </c>
      <c r="M86" s="68" t="s">
        <v>17</v>
      </c>
      <c r="N86" s="69" t="s">
        <v>25</v>
      </c>
      <c r="O86" s="70" t="s">
        <v>17</v>
      </c>
      <c r="P86" s="68" t="s">
        <v>17</v>
      </c>
      <c r="Q86" s="69" t="s">
        <v>85</v>
      </c>
      <c r="R86" s="69" t="s">
        <v>17</v>
      </c>
    </row>
    <row r="88" spans="1:18" x14ac:dyDescent="0.3">
      <c r="A88" s="90" t="s">
        <v>141</v>
      </c>
      <c r="B88" s="90"/>
      <c r="C88" s="96">
        <v>47000</v>
      </c>
      <c r="D88" s="97"/>
      <c r="E88" s="97"/>
      <c r="F88" s="97" t="s">
        <v>142</v>
      </c>
      <c r="G88" s="97"/>
      <c r="H88" s="97" t="s">
        <v>143</v>
      </c>
      <c r="I88" s="97"/>
      <c r="J88" s="96">
        <v>8000</v>
      </c>
      <c r="K88" s="97"/>
      <c r="L88" s="97"/>
      <c r="M88" s="96">
        <v>22000</v>
      </c>
      <c r="N88" s="97"/>
      <c r="O88" s="97"/>
      <c r="P88" s="96">
        <v>10000</v>
      </c>
      <c r="Q88" s="97"/>
      <c r="R88" s="97"/>
    </row>
    <row r="90" spans="1:18" x14ac:dyDescent="0.3">
      <c r="A90" s="3" t="s">
        <v>144</v>
      </c>
    </row>
    <row r="92" spans="1:18" x14ac:dyDescent="0.3">
      <c r="A92" s="87" t="s">
        <v>145</v>
      </c>
      <c r="B92" s="4"/>
      <c r="C92"/>
      <c r="D92"/>
      <c r="E92"/>
    </row>
    <row r="93" spans="1:18" x14ac:dyDescent="0.3">
      <c r="A93" s="88" t="s">
        <v>146</v>
      </c>
      <c r="C93" s="88"/>
      <c r="D93"/>
      <c r="E93"/>
    </row>
    <row r="94" spans="1:18" x14ac:dyDescent="0.3">
      <c r="A94"/>
      <c r="C94"/>
      <c r="D94"/>
      <c r="E94"/>
    </row>
    <row r="95" spans="1:18" x14ac:dyDescent="0.3">
      <c r="A95"/>
      <c r="C95"/>
      <c r="D95"/>
      <c r="E95"/>
    </row>
  </sheetData>
  <autoFilter ref="C3:R86" xr:uid="{79AD2BA4-2865-4320-B74A-7DC1958F1B2B}"/>
  <sortState xmlns:xlrd2="http://schemas.microsoft.com/office/spreadsheetml/2017/richdata2" ref="B26:C81">
    <sortCondition ref="B26:B81"/>
  </sortState>
  <mergeCells count="12">
    <mergeCell ref="P88:R88"/>
    <mergeCell ref="C88:E88"/>
    <mergeCell ref="F88:G88"/>
    <mergeCell ref="H88:I88"/>
    <mergeCell ref="J88:L88"/>
    <mergeCell ref="M88:O88"/>
    <mergeCell ref="C1:E1"/>
    <mergeCell ref="J1:L1"/>
    <mergeCell ref="M1:O1"/>
    <mergeCell ref="P1:R1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870F4-C22E-4E83-8DD7-656377E6CF69}">
  <dimension ref="A1:O93"/>
  <sheetViews>
    <sheetView showRuler="0" zoomScaleNormal="100" zoomScaleSheetLayoutView="400" zoomScalePageLayoutView="90" workbookViewId="0">
      <selection activeCell="I6" sqref="I6"/>
    </sheetView>
  </sheetViews>
  <sheetFormatPr defaultColWidth="9.33203125" defaultRowHeight="14.25" customHeight="1" x14ac:dyDescent="0.3"/>
  <cols>
    <col min="1" max="1" width="11.109375" style="25" bestFit="1" customWidth="1"/>
    <col min="2" max="2" width="42.88671875" style="25" bestFit="1" customWidth="1"/>
    <col min="3" max="3" width="11.44140625" style="32" customWidth="1"/>
    <col min="4" max="4" width="12.109375" style="32" customWidth="1"/>
    <col min="5" max="7" width="9.33203125" style="32"/>
    <col min="8" max="10" width="9.33203125" style="23"/>
    <col min="11" max="11" width="10" style="23" customWidth="1"/>
    <col min="12" max="16384" width="9.33203125" style="23"/>
  </cols>
  <sheetData>
    <row r="1" spans="1:15" ht="14.25" customHeight="1" x14ac:dyDescent="0.3">
      <c r="A1" s="1"/>
      <c r="B1" s="1" t="s">
        <v>0</v>
      </c>
      <c r="C1" s="94" t="s">
        <v>147</v>
      </c>
      <c r="D1" s="95"/>
      <c r="E1" s="93" t="s">
        <v>148</v>
      </c>
      <c r="F1" s="94"/>
      <c r="G1" s="95"/>
    </row>
    <row r="2" spans="1:15" ht="14.25" customHeight="1" x14ac:dyDescent="0.3">
      <c r="A2" s="2" t="s">
        <v>7</v>
      </c>
      <c r="B2" s="2" t="s">
        <v>8</v>
      </c>
      <c r="C2" s="6" t="s">
        <v>10</v>
      </c>
      <c r="D2" s="14" t="s">
        <v>149</v>
      </c>
      <c r="E2" s="12" t="s">
        <v>9</v>
      </c>
      <c r="F2" s="6" t="s">
        <v>10</v>
      </c>
      <c r="G2" s="14" t="s">
        <v>149</v>
      </c>
    </row>
    <row r="3" spans="1:15" ht="14.25" customHeight="1" x14ac:dyDescent="0.3">
      <c r="A3" s="1"/>
      <c r="B3" s="28" t="s">
        <v>12</v>
      </c>
      <c r="C3" s="38">
        <v>250</v>
      </c>
      <c r="D3" s="77">
        <f>D9+D20+D23</f>
        <v>190.34</v>
      </c>
      <c r="E3" s="29">
        <f>E9+E20+E23+E27</f>
        <v>27.743000000000002</v>
      </c>
      <c r="F3" s="38">
        <v>44</v>
      </c>
      <c r="G3" s="39">
        <v>56</v>
      </c>
    </row>
    <row r="4" spans="1:15" ht="14.25" customHeight="1" x14ac:dyDescent="0.3">
      <c r="A4" s="1"/>
      <c r="B4" s="1" t="s">
        <v>13</v>
      </c>
      <c r="C4" s="17">
        <v>250</v>
      </c>
      <c r="D4" s="33"/>
      <c r="E4" s="13"/>
      <c r="F4" s="17">
        <v>58</v>
      </c>
      <c r="G4" s="15"/>
      <c r="K4" s="43"/>
      <c r="L4" s="30"/>
      <c r="M4" s="30"/>
      <c r="N4" s="44"/>
      <c r="O4" s="45"/>
    </row>
    <row r="5" spans="1:15" ht="14.25" customHeight="1" x14ac:dyDescent="0.3">
      <c r="A5" s="1"/>
      <c r="B5" s="1" t="s">
        <v>150</v>
      </c>
      <c r="D5" s="18">
        <v>190</v>
      </c>
      <c r="E5" s="13"/>
      <c r="F5" s="7"/>
      <c r="G5" s="18">
        <v>255</v>
      </c>
      <c r="K5" s="43"/>
      <c r="L5" s="30"/>
      <c r="M5" s="30"/>
      <c r="N5" s="44"/>
      <c r="O5" s="45"/>
    </row>
    <row r="6" spans="1:15" ht="14.25" customHeight="1" x14ac:dyDescent="0.3">
      <c r="A6" s="2"/>
      <c r="B6" s="2" t="s">
        <v>15</v>
      </c>
      <c r="C6" s="40"/>
      <c r="D6" s="42"/>
      <c r="E6" s="92">
        <v>37.353999999999992</v>
      </c>
      <c r="F6" s="11"/>
      <c r="G6" s="16"/>
      <c r="K6" s="43"/>
      <c r="L6" s="30"/>
      <c r="M6" s="30"/>
      <c r="N6" s="44"/>
      <c r="O6" s="45"/>
    </row>
    <row r="7" spans="1:15" ht="14.25" customHeight="1" x14ac:dyDescent="0.3">
      <c r="B7" s="26" t="s">
        <v>60</v>
      </c>
      <c r="C7" s="32" t="s">
        <v>17</v>
      </c>
      <c r="D7" s="33" t="s">
        <v>17</v>
      </c>
      <c r="E7" s="31">
        <v>0.13</v>
      </c>
      <c r="F7" s="32" t="s">
        <v>17</v>
      </c>
      <c r="G7" s="33" t="s">
        <v>17</v>
      </c>
      <c r="K7" s="43"/>
      <c r="L7" s="30"/>
      <c r="M7" s="30"/>
      <c r="N7" s="44"/>
      <c r="O7" s="45"/>
    </row>
    <row r="8" spans="1:15" ht="14.25" customHeight="1" x14ac:dyDescent="0.3">
      <c r="B8" s="26" t="s">
        <v>86</v>
      </c>
      <c r="C8" s="17" t="s">
        <v>151</v>
      </c>
      <c r="D8" s="18" t="s">
        <v>85</v>
      </c>
      <c r="E8" s="24">
        <v>0.2</v>
      </c>
      <c r="F8" s="17">
        <v>0.7</v>
      </c>
      <c r="G8" s="33" t="s">
        <v>17</v>
      </c>
      <c r="K8" s="43"/>
      <c r="L8" s="30"/>
      <c r="M8" s="30"/>
      <c r="N8" s="44"/>
      <c r="O8" s="45"/>
    </row>
    <row r="9" spans="1:15" ht="14.25" customHeight="1" x14ac:dyDescent="0.3">
      <c r="A9" s="27" t="s">
        <v>19</v>
      </c>
      <c r="B9" s="27" t="s">
        <v>20</v>
      </c>
      <c r="C9" s="38">
        <v>250</v>
      </c>
      <c r="D9" s="39">
        <v>190</v>
      </c>
      <c r="E9" s="34">
        <v>24</v>
      </c>
      <c r="F9" s="38">
        <v>40</v>
      </c>
      <c r="G9" s="39">
        <v>26</v>
      </c>
      <c r="K9" s="43"/>
      <c r="L9" s="30"/>
      <c r="M9" s="30"/>
      <c r="N9" s="44"/>
      <c r="O9" s="45"/>
    </row>
    <row r="10" spans="1:15" ht="14.25" customHeight="1" x14ac:dyDescent="0.3">
      <c r="A10" s="26" t="s">
        <v>117</v>
      </c>
      <c r="B10" s="26" t="s">
        <v>118</v>
      </c>
      <c r="C10" s="17" t="s">
        <v>151</v>
      </c>
      <c r="D10" s="18" t="s">
        <v>21</v>
      </c>
      <c r="E10" s="24">
        <v>7.2999999999999995E-2</v>
      </c>
      <c r="F10" s="17" t="s">
        <v>151</v>
      </c>
      <c r="G10" s="18" t="s">
        <v>21</v>
      </c>
      <c r="K10" s="43"/>
      <c r="L10" s="30"/>
      <c r="M10" s="30"/>
      <c r="N10" s="44"/>
      <c r="O10" s="45"/>
    </row>
    <row r="11" spans="1:15" ht="14.25" customHeight="1" x14ac:dyDescent="0.3">
      <c r="A11" s="26"/>
      <c r="B11" s="26" t="s">
        <v>90</v>
      </c>
      <c r="C11" s="17" t="s">
        <v>152</v>
      </c>
      <c r="D11" s="18" t="s">
        <v>85</v>
      </c>
      <c r="E11" s="24">
        <v>8.7999999999999995E-2</v>
      </c>
      <c r="F11" s="17">
        <v>0.12</v>
      </c>
      <c r="G11" s="18" t="s">
        <v>85</v>
      </c>
      <c r="K11" s="43"/>
      <c r="L11" s="30"/>
      <c r="M11" s="30"/>
      <c r="N11" s="44"/>
      <c r="O11" s="45"/>
    </row>
    <row r="12" spans="1:15" ht="14.25" customHeight="1" x14ac:dyDescent="0.3">
      <c r="A12" s="26"/>
      <c r="B12" s="26" t="s">
        <v>89</v>
      </c>
      <c r="C12" s="17" t="s">
        <v>152</v>
      </c>
      <c r="D12" s="18" t="s">
        <v>85</v>
      </c>
      <c r="E12" s="24">
        <v>3.1E-2</v>
      </c>
      <c r="F12" s="17">
        <v>9.2999999999999999E-2</v>
      </c>
      <c r="G12" s="33" t="s">
        <v>17</v>
      </c>
      <c r="K12" s="43"/>
      <c r="L12" s="30"/>
      <c r="M12" s="30"/>
      <c r="N12" s="44"/>
      <c r="O12" s="45"/>
    </row>
    <row r="13" spans="1:15" ht="14.25" customHeight="1" x14ac:dyDescent="0.3">
      <c r="A13" s="26"/>
      <c r="B13" s="26" t="s">
        <v>51</v>
      </c>
      <c r="C13" s="32" t="s">
        <v>17</v>
      </c>
      <c r="D13" s="33" t="s">
        <v>17</v>
      </c>
      <c r="E13" s="24">
        <v>0.12</v>
      </c>
      <c r="F13" s="32" t="s">
        <v>17</v>
      </c>
      <c r="G13" s="33" t="s">
        <v>17</v>
      </c>
      <c r="K13" s="43"/>
      <c r="L13" s="30"/>
      <c r="M13" s="30"/>
      <c r="N13" s="44"/>
      <c r="O13" s="45"/>
    </row>
    <row r="14" spans="1:15" ht="14.25" customHeight="1" x14ac:dyDescent="0.3">
      <c r="A14" s="26" t="s">
        <v>22</v>
      </c>
      <c r="B14" s="26" t="s">
        <v>23</v>
      </c>
      <c r="C14" s="17">
        <v>9.4E-2</v>
      </c>
      <c r="D14" s="18" t="s">
        <v>134</v>
      </c>
      <c r="E14" s="24">
        <v>0.18</v>
      </c>
      <c r="F14" s="17">
        <v>0.15</v>
      </c>
      <c r="G14" s="18">
        <v>16</v>
      </c>
      <c r="K14" s="43"/>
      <c r="L14" s="30"/>
      <c r="M14" s="30"/>
      <c r="N14" s="44"/>
      <c r="O14" s="45"/>
    </row>
    <row r="15" spans="1:15" ht="14.25" customHeight="1" x14ac:dyDescent="0.3">
      <c r="A15" s="26" t="s">
        <v>26</v>
      </c>
      <c r="B15" s="26" t="s">
        <v>27</v>
      </c>
      <c r="C15" s="17" t="s">
        <v>151</v>
      </c>
      <c r="D15" s="33" t="s">
        <v>17</v>
      </c>
      <c r="E15" s="24">
        <v>0.26</v>
      </c>
      <c r="F15" s="17">
        <v>0.22</v>
      </c>
      <c r="G15" s="33" t="s">
        <v>17</v>
      </c>
      <c r="K15" s="43"/>
      <c r="L15" s="30"/>
      <c r="M15" s="30"/>
      <c r="N15" s="44"/>
      <c r="O15" s="45"/>
    </row>
    <row r="16" spans="1:15" ht="14.25" customHeight="1" x14ac:dyDescent="0.3">
      <c r="A16" s="26" t="s">
        <v>28</v>
      </c>
      <c r="B16" s="26" t="s">
        <v>29</v>
      </c>
      <c r="C16" s="17" t="s">
        <v>152</v>
      </c>
      <c r="D16" s="18" t="s">
        <v>151</v>
      </c>
      <c r="E16" s="24">
        <v>0.16</v>
      </c>
      <c r="F16" s="17">
        <v>0.16</v>
      </c>
      <c r="G16" s="18">
        <v>0.16</v>
      </c>
      <c r="K16" s="43"/>
      <c r="L16" s="30"/>
      <c r="M16" s="30"/>
      <c r="N16" s="44"/>
      <c r="O16" s="45"/>
    </row>
    <row r="17" spans="1:15" ht="14.25" customHeight="1" x14ac:dyDescent="0.3">
      <c r="A17" s="26"/>
      <c r="B17" s="26" t="s">
        <v>87</v>
      </c>
      <c r="C17" s="17" t="s">
        <v>151</v>
      </c>
      <c r="D17" s="18" t="s">
        <v>85</v>
      </c>
      <c r="E17" s="24">
        <v>0.47</v>
      </c>
      <c r="F17" s="17">
        <v>0.43</v>
      </c>
      <c r="G17" s="18" t="s">
        <v>85</v>
      </c>
      <c r="K17" s="43"/>
      <c r="L17" s="30"/>
      <c r="M17" s="30"/>
      <c r="N17" s="44"/>
      <c r="O17" s="45"/>
    </row>
    <row r="18" spans="1:15" ht="14.25" customHeight="1" x14ac:dyDescent="0.3">
      <c r="A18" s="26" t="s">
        <v>31</v>
      </c>
      <c r="B18" s="26" t="s">
        <v>32</v>
      </c>
      <c r="C18" s="17">
        <v>5.8999999999999997E-2</v>
      </c>
      <c r="D18" s="18" t="s">
        <v>151</v>
      </c>
      <c r="E18" s="24">
        <v>0.62</v>
      </c>
      <c r="F18" s="17">
        <v>0.56000000000000005</v>
      </c>
      <c r="G18" s="18">
        <v>160</v>
      </c>
      <c r="K18" s="43"/>
      <c r="L18" s="30"/>
      <c r="M18" s="30"/>
      <c r="N18" s="44"/>
      <c r="O18" s="45"/>
    </row>
    <row r="19" spans="1:15" ht="14.25" customHeight="1" x14ac:dyDescent="0.3">
      <c r="A19" s="26" t="s">
        <v>103</v>
      </c>
      <c r="B19" s="26" t="s">
        <v>104</v>
      </c>
      <c r="C19" s="17" t="s">
        <v>151</v>
      </c>
      <c r="D19" s="18" t="s">
        <v>21</v>
      </c>
      <c r="E19" s="24">
        <v>0.21</v>
      </c>
      <c r="F19" s="17">
        <v>0.19</v>
      </c>
      <c r="G19" s="18" t="s">
        <v>21</v>
      </c>
      <c r="K19" s="43"/>
      <c r="L19" s="30"/>
      <c r="M19" s="30"/>
      <c r="N19" s="44"/>
      <c r="O19" s="45"/>
    </row>
    <row r="20" spans="1:15" ht="14.25" customHeight="1" x14ac:dyDescent="0.3">
      <c r="A20" s="27" t="s">
        <v>33</v>
      </c>
      <c r="B20" s="27" t="s">
        <v>34</v>
      </c>
      <c r="C20" s="38">
        <v>6.8000000000000005E-2</v>
      </c>
      <c r="D20" s="39">
        <v>0.23</v>
      </c>
      <c r="E20" s="34">
        <v>0.61</v>
      </c>
      <c r="F20" s="38">
        <v>0.76</v>
      </c>
      <c r="G20" s="39">
        <v>25</v>
      </c>
      <c r="K20" s="43"/>
      <c r="L20" s="30"/>
      <c r="M20" s="30"/>
      <c r="N20" s="44"/>
      <c r="O20" s="45"/>
    </row>
    <row r="21" spans="1:15" ht="14.25" customHeight="1" x14ac:dyDescent="0.3">
      <c r="A21" s="26" t="s">
        <v>35</v>
      </c>
      <c r="B21" s="26" t="s">
        <v>36</v>
      </c>
      <c r="C21" s="17" t="s">
        <v>151</v>
      </c>
      <c r="D21" s="18" t="s">
        <v>151</v>
      </c>
      <c r="E21" s="24">
        <v>8.5999999999999993E-2</v>
      </c>
      <c r="F21" s="17" t="s">
        <v>151</v>
      </c>
      <c r="G21" s="18">
        <v>0.17</v>
      </c>
      <c r="K21" s="43"/>
      <c r="L21" s="30"/>
      <c r="M21" s="30"/>
      <c r="N21" s="44"/>
      <c r="O21" s="45"/>
    </row>
    <row r="22" spans="1:15" ht="14.25" customHeight="1" x14ac:dyDescent="0.3">
      <c r="A22" s="26" t="s">
        <v>37</v>
      </c>
      <c r="B22" s="26" t="s">
        <v>38</v>
      </c>
      <c r="C22" s="17">
        <v>7.0000000000000007E-2</v>
      </c>
      <c r="D22" s="18" t="s">
        <v>21</v>
      </c>
      <c r="E22" s="24">
        <v>2.5</v>
      </c>
      <c r="F22" s="17">
        <v>2.9</v>
      </c>
      <c r="G22" s="18">
        <v>2</v>
      </c>
      <c r="K22" s="43"/>
      <c r="L22" s="30"/>
      <c r="M22" s="30"/>
      <c r="N22" s="44"/>
      <c r="O22" s="45"/>
    </row>
    <row r="23" spans="1:15" ht="14.25" customHeight="1" x14ac:dyDescent="0.3">
      <c r="A23" s="27" t="s">
        <v>39</v>
      </c>
      <c r="B23" s="27" t="s">
        <v>40</v>
      </c>
      <c r="C23" s="38">
        <v>0.17</v>
      </c>
      <c r="D23" s="39">
        <v>0.11</v>
      </c>
      <c r="E23" s="34">
        <v>3.1</v>
      </c>
      <c r="F23" s="38">
        <v>3.7</v>
      </c>
      <c r="G23" s="39">
        <v>5.0999999999999996</v>
      </c>
      <c r="K23" s="43"/>
      <c r="L23" s="30"/>
      <c r="M23" s="30"/>
      <c r="N23" s="44"/>
      <c r="O23" s="45"/>
    </row>
    <row r="24" spans="1:15" ht="14.25" customHeight="1" x14ac:dyDescent="0.3">
      <c r="A24" s="26" t="s">
        <v>41</v>
      </c>
      <c r="B24" s="26" t="s">
        <v>42</v>
      </c>
      <c r="C24" s="17" t="s">
        <v>151</v>
      </c>
      <c r="D24" s="18" t="s">
        <v>134</v>
      </c>
      <c r="E24" s="24">
        <v>8.8999999999999996E-2</v>
      </c>
      <c r="F24" s="17" t="s">
        <v>151</v>
      </c>
      <c r="G24" s="18">
        <v>16</v>
      </c>
      <c r="K24" s="43"/>
      <c r="L24" s="30"/>
      <c r="M24" s="30"/>
      <c r="N24" s="44"/>
      <c r="O24" s="45"/>
    </row>
    <row r="25" spans="1:15" ht="14.25" customHeight="1" x14ac:dyDescent="0.3">
      <c r="A25" s="26" t="s">
        <v>46</v>
      </c>
      <c r="B25" s="26" t="s">
        <v>47</v>
      </c>
      <c r="C25" s="17">
        <v>4.1000000000000002E-2</v>
      </c>
      <c r="D25" s="18" t="s">
        <v>151</v>
      </c>
      <c r="E25" s="24">
        <v>0.14000000000000001</v>
      </c>
      <c r="F25" s="17">
        <v>0.14000000000000001</v>
      </c>
      <c r="G25" s="18">
        <v>3.7</v>
      </c>
      <c r="K25" s="43"/>
      <c r="L25" s="30"/>
      <c r="M25" s="30"/>
      <c r="N25" s="44"/>
      <c r="O25" s="45"/>
    </row>
    <row r="26" spans="1:15" ht="14.25" customHeight="1" x14ac:dyDescent="0.3">
      <c r="A26" s="26" t="s">
        <v>48</v>
      </c>
      <c r="B26" s="26" t="s">
        <v>49</v>
      </c>
      <c r="C26" s="17">
        <v>0.11</v>
      </c>
      <c r="D26" s="18">
        <v>0.1</v>
      </c>
      <c r="E26" s="24">
        <v>0.12</v>
      </c>
      <c r="F26" s="17">
        <v>0.15</v>
      </c>
      <c r="G26" s="18">
        <v>0.14000000000000001</v>
      </c>
      <c r="K26" s="43"/>
      <c r="L26" s="30"/>
      <c r="M26" s="30"/>
      <c r="N26" s="44"/>
      <c r="O26" s="45"/>
    </row>
    <row r="27" spans="1:15" ht="14.25" customHeight="1" x14ac:dyDescent="0.3">
      <c r="A27" s="27" t="s">
        <v>54</v>
      </c>
      <c r="B27" s="27" t="s">
        <v>55</v>
      </c>
      <c r="C27" s="38" t="s">
        <v>152</v>
      </c>
      <c r="D27" s="39" t="s">
        <v>151</v>
      </c>
      <c r="E27" s="34">
        <v>3.3000000000000002E-2</v>
      </c>
      <c r="F27" s="38" t="s">
        <v>152</v>
      </c>
      <c r="G27" s="39">
        <v>0.28999999999999998</v>
      </c>
      <c r="K27" s="43"/>
      <c r="L27" s="30"/>
      <c r="M27" s="30"/>
      <c r="N27" s="44"/>
      <c r="O27" s="45"/>
    </row>
    <row r="28" spans="1:15" ht="14.25" customHeight="1" x14ac:dyDescent="0.3">
      <c r="A28" s="26" t="s">
        <v>153</v>
      </c>
      <c r="B28" s="26" t="s">
        <v>114</v>
      </c>
      <c r="C28" s="17" t="s">
        <v>152</v>
      </c>
      <c r="D28" s="18" t="s">
        <v>85</v>
      </c>
      <c r="E28" s="24">
        <v>0.11</v>
      </c>
      <c r="F28" s="17">
        <v>0.13</v>
      </c>
      <c r="G28" s="18" t="s">
        <v>85</v>
      </c>
      <c r="K28" s="43"/>
      <c r="L28" s="30"/>
      <c r="M28" s="30"/>
      <c r="N28" s="44"/>
      <c r="O28" s="45"/>
    </row>
    <row r="29" spans="1:15" ht="14.25" customHeight="1" x14ac:dyDescent="0.3">
      <c r="A29" s="26" t="s">
        <v>56</v>
      </c>
      <c r="B29" s="26" t="s">
        <v>57</v>
      </c>
      <c r="C29" s="17" t="s">
        <v>151</v>
      </c>
      <c r="D29" s="18" t="s">
        <v>21</v>
      </c>
      <c r="E29" s="24">
        <v>0.11</v>
      </c>
      <c r="F29" s="17">
        <v>0.12</v>
      </c>
      <c r="G29" s="18" t="s">
        <v>21</v>
      </c>
      <c r="K29" s="43"/>
      <c r="L29" s="30"/>
      <c r="M29" s="30"/>
      <c r="N29" s="44"/>
      <c r="O29" s="45"/>
    </row>
    <row r="30" spans="1:15" ht="14.25" customHeight="1" x14ac:dyDescent="0.3">
      <c r="A30" s="26" t="s">
        <v>111</v>
      </c>
      <c r="B30" s="26" t="s">
        <v>112</v>
      </c>
      <c r="C30" s="32" t="s">
        <v>17</v>
      </c>
      <c r="D30" s="33" t="s">
        <v>17</v>
      </c>
      <c r="E30" s="24">
        <v>6.0999999999999999E-2</v>
      </c>
      <c r="F30" s="32" t="s">
        <v>17</v>
      </c>
      <c r="G30" s="33" t="s">
        <v>17</v>
      </c>
      <c r="K30" s="43"/>
      <c r="L30" s="30"/>
      <c r="M30" s="30"/>
      <c r="N30" s="44"/>
      <c r="O30" s="45"/>
    </row>
    <row r="31" spans="1:15" ht="14.25" customHeight="1" x14ac:dyDescent="0.3">
      <c r="A31" s="26"/>
      <c r="B31" s="26" t="s">
        <v>50</v>
      </c>
      <c r="C31" s="32" t="s">
        <v>17</v>
      </c>
      <c r="D31" s="33" t="s">
        <v>17</v>
      </c>
      <c r="E31" s="24">
        <v>2.5000000000000001E-2</v>
      </c>
      <c r="F31" s="32" t="s">
        <v>17</v>
      </c>
      <c r="G31" s="33" t="s">
        <v>17</v>
      </c>
      <c r="K31" s="43"/>
      <c r="L31" s="30"/>
      <c r="M31" s="30"/>
      <c r="N31" s="44"/>
      <c r="O31" s="45"/>
    </row>
    <row r="32" spans="1:15" ht="14.25" customHeight="1" x14ac:dyDescent="0.3">
      <c r="A32" s="26"/>
      <c r="B32" s="26" t="s">
        <v>68</v>
      </c>
      <c r="C32" s="32" t="s">
        <v>17</v>
      </c>
      <c r="D32" s="33" t="s">
        <v>17</v>
      </c>
      <c r="E32" s="24">
        <v>4.8000000000000001E-2</v>
      </c>
      <c r="F32" s="32" t="s">
        <v>17</v>
      </c>
      <c r="G32" s="33" t="s">
        <v>17</v>
      </c>
      <c r="K32" s="43"/>
      <c r="L32" s="30"/>
      <c r="M32" s="30"/>
      <c r="N32" s="44"/>
      <c r="O32" s="45"/>
    </row>
    <row r="33" spans="1:15" ht="14.25" customHeight="1" x14ac:dyDescent="0.3">
      <c r="A33" s="26" t="s">
        <v>52</v>
      </c>
      <c r="B33" s="26" t="s">
        <v>53</v>
      </c>
      <c r="C33" s="17" t="s">
        <v>21</v>
      </c>
      <c r="D33" s="33" t="s">
        <v>17</v>
      </c>
      <c r="E33" s="24">
        <v>0.77</v>
      </c>
      <c r="F33" s="17">
        <v>0.62</v>
      </c>
      <c r="G33" s="33" t="s">
        <v>17</v>
      </c>
      <c r="K33" s="43"/>
      <c r="L33" s="30"/>
      <c r="M33" s="30"/>
      <c r="N33" s="44"/>
      <c r="O33" s="45"/>
    </row>
    <row r="34" spans="1:15" ht="14.25" customHeight="1" x14ac:dyDescent="0.3">
      <c r="A34" s="26" t="s">
        <v>115</v>
      </c>
      <c r="B34" s="26" t="s">
        <v>116</v>
      </c>
      <c r="C34" s="17" t="s">
        <v>151</v>
      </c>
      <c r="D34" s="18" t="s">
        <v>85</v>
      </c>
      <c r="E34" s="24">
        <v>0.12</v>
      </c>
      <c r="F34" s="17" t="s">
        <v>151</v>
      </c>
      <c r="G34" s="18" t="s">
        <v>85</v>
      </c>
      <c r="K34" s="43"/>
      <c r="L34" s="30"/>
      <c r="M34" s="30"/>
      <c r="N34" s="44"/>
      <c r="O34" s="45"/>
    </row>
    <row r="35" spans="1:15" ht="14.25" customHeight="1" x14ac:dyDescent="0.3">
      <c r="A35" s="26" t="s">
        <v>109</v>
      </c>
      <c r="B35" s="26" t="s">
        <v>110</v>
      </c>
      <c r="C35" s="17" t="s">
        <v>151</v>
      </c>
      <c r="D35" s="18" t="s">
        <v>151</v>
      </c>
      <c r="E35" s="24">
        <v>0.49</v>
      </c>
      <c r="F35" s="17">
        <v>0.99</v>
      </c>
      <c r="G35" s="18" t="s">
        <v>151</v>
      </c>
      <c r="K35" s="43"/>
      <c r="L35" s="30"/>
      <c r="M35" s="30"/>
      <c r="N35" s="44"/>
      <c r="O35" s="45"/>
    </row>
    <row r="36" spans="1:15" ht="14.25" customHeight="1" x14ac:dyDescent="0.3">
      <c r="A36" s="26" t="s">
        <v>101</v>
      </c>
      <c r="B36" s="26" t="s">
        <v>102</v>
      </c>
      <c r="C36" s="17" t="s">
        <v>85</v>
      </c>
      <c r="D36" s="33" t="s">
        <v>17</v>
      </c>
      <c r="E36" s="24">
        <v>2.4</v>
      </c>
      <c r="F36" s="17" t="s">
        <v>85</v>
      </c>
      <c r="G36" s="33" t="s">
        <v>17</v>
      </c>
      <c r="K36" s="43"/>
      <c r="L36" s="30"/>
      <c r="M36" s="30"/>
      <c r="N36" s="44"/>
      <c r="O36" s="45"/>
    </row>
    <row r="37" spans="1:15" ht="14.25" customHeight="1" x14ac:dyDescent="0.3">
      <c r="A37" s="26" t="s">
        <v>44</v>
      </c>
      <c r="B37" s="26" t="s">
        <v>45</v>
      </c>
      <c r="C37" s="17" t="s">
        <v>152</v>
      </c>
      <c r="D37" s="18" t="s">
        <v>151</v>
      </c>
      <c r="E37" s="24" t="s">
        <v>18</v>
      </c>
      <c r="F37" s="17">
        <v>0.16</v>
      </c>
      <c r="G37" s="18">
        <v>0.21</v>
      </c>
      <c r="K37" s="43"/>
      <c r="L37" s="30"/>
      <c r="M37" s="30"/>
      <c r="N37" s="44"/>
      <c r="O37" s="45"/>
    </row>
    <row r="38" spans="1:15" ht="14.25" customHeight="1" x14ac:dyDescent="0.3">
      <c r="A38" s="25" t="s">
        <v>64</v>
      </c>
      <c r="B38" s="26" t="s">
        <v>65</v>
      </c>
      <c r="C38" s="17" t="s">
        <v>152</v>
      </c>
      <c r="D38" s="18" t="s">
        <v>151</v>
      </c>
      <c r="E38" s="24" t="s">
        <v>18</v>
      </c>
      <c r="F38" s="17" t="s">
        <v>152</v>
      </c>
      <c r="G38" s="18" t="s">
        <v>151</v>
      </c>
      <c r="K38" s="43"/>
      <c r="L38" s="30"/>
      <c r="M38" s="30"/>
      <c r="N38" s="44"/>
      <c r="O38" s="45"/>
    </row>
    <row r="39" spans="1:15" ht="14.25" customHeight="1" x14ac:dyDescent="0.3">
      <c r="B39" s="26" t="s">
        <v>91</v>
      </c>
      <c r="C39" s="32" t="s">
        <v>17</v>
      </c>
      <c r="D39" s="33" t="s">
        <v>17</v>
      </c>
      <c r="E39" s="24" t="s">
        <v>18</v>
      </c>
      <c r="F39" s="32" t="s">
        <v>17</v>
      </c>
      <c r="G39" s="33" t="s">
        <v>17</v>
      </c>
      <c r="K39" s="43"/>
      <c r="L39" s="30"/>
      <c r="M39" s="30"/>
      <c r="N39" s="44"/>
      <c r="O39" s="45"/>
    </row>
    <row r="40" spans="1:15" ht="14.25" customHeight="1" x14ac:dyDescent="0.3">
      <c r="B40" s="26" t="s">
        <v>119</v>
      </c>
      <c r="C40" s="32" t="s">
        <v>17</v>
      </c>
      <c r="D40" s="33" t="s">
        <v>17</v>
      </c>
      <c r="E40" s="24" t="s">
        <v>18</v>
      </c>
      <c r="F40" s="32" t="s">
        <v>17</v>
      </c>
      <c r="G40" s="33" t="s">
        <v>17</v>
      </c>
      <c r="K40" s="43"/>
      <c r="L40" s="30"/>
      <c r="M40" s="30"/>
      <c r="N40" s="44"/>
      <c r="O40" s="45"/>
    </row>
    <row r="41" spans="1:15" ht="14.25" customHeight="1" x14ac:dyDescent="0.3">
      <c r="B41" s="26" t="s">
        <v>124</v>
      </c>
      <c r="C41" s="32" t="s">
        <v>17</v>
      </c>
      <c r="D41" s="33" t="s">
        <v>17</v>
      </c>
      <c r="E41" s="24" t="s">
        <v>18</v>
      </c>
      <c r="F41" s="32" t="s">
        <v>17</v>
      </c>
      <c r="G41" s="33" t="s">
        <v>17</v>
      </c>
      <c r="K41" s="43"/>
      <c r="L41" s="30"/>
      <c r="M41" s="30"/>
      <c r="N41" s="44"/>
      <c r="O41" s="45"/>
    </row>
    <row r="42" spans="1:15" ht="14.25" customHeight="1" x14ac:dyDescent="0.3">
      <c r="B42" s="26" t="s">
        <v>79</v>
      </c>
      <c r="C42" s="32" t="s">
        <v>17</v>
      </c>
      <c r="D42" s="33" t="s">
        <v>17</v>
      </c>
      <c r="E42" s="24" t="s">
        <v>18</v>
      </c>
      <c r="F42" s="32" t="s">
        <v>17</v>
      </c>
      <c r="G42" s="33" t="s">
        <v>17</v>
      </c>
      <c r="K42" s="43"/>
      <c r="L42" s="30"/>
      <c r="M42" s="30"/>
      <c r="N42" s="44"/>
      <c r="O42" s="45"/>
    </row>
    <row r="43" spans="1:15" ht="14.25" customHeight="1" x14ac:dyDescent="0.3">
      <c r="B43" s="26" t="s">
        <v>16</v>
      </c>
      <c r="C43" s="32" t="s">
        <v>17</v>
      </c>
      <c r="D43" s="33" t="s">
        <v>17</v>
      </c>
      <c r="E43" s="24" t="s">
        <v>18</v>
      </c>
      <c r="F43" s="32" t="s">
        <v>17</v>
      </c>
      <c r="G43" s="33" t="s">
        <v>17</v>
      </c>
      <c r="K43" s="43"/>
      <c r="L43" s="30"/>
      <c r="M43" s="30"/>
      <c r="N43" s="44"/>
      <c r="O43" s="45"/>
    </row>
    <row r="44" spans="1:15" ht="14.25" customHeight="1" x14ac:dyDescent="0.3">
      <c r="A44" s="25" t="s">
        <v>96</v>
      </c>
      <c r="B44" s="26" t="s">
        <v>97</v>
      </c>
      <c r="C44" s="32" t="s">
        <v>17</v>
      </c>
      <c r="D44" s="33" t="s">
        <v>17</v>
      </c>
      <c r="E44" s="24" t="s">
        <v>18</v>
      </c>
      <c r="F44" s="32" t="s">
        <v>17</v>
      </c>
      <c r="G44" s="35" t="s">
        <v>17</v>
      </c>
      <c r="K44" s="43"/>
      <c r="L44" s="30"/>
      <c r="M44" s="30"/>
      <c r="N44" s="44"/>
      <c r="O44" s="45"/>
    </row>
    <row r="45" spans="1:15" ht="14.25" customHeight="1" x14ac:dyDescent="0.3">
      <c r="A45" s="25" t="s">
        <v>107</v>
      </c>
      <c r="B45" s="26" t="s">
        <v>108</v>
      </c>
      <c r="C45" s="32" t="s">
        <v>17</v>
      </c>
      <c r="D45" s="33" t="s">
        <v>17</v>
      </c>
      <c r="E45" s="24" t="s">
        <v>18</v>
      </c>
      <c r="F45" s="32" t="s">
        <v>17</v>
      </c>
      <c r="G45" s="33" t="s">
        <v>17</v>
      </c>
      <c r="K45" s="43"/>
      <c r="L45" s="30"/>
      <c r="M45" s="30"/>
      <c r="N45" s="44"/>
      <c r="O45" s="45"/>
    </row>
    <row r="46" spans="1:15" ht="14.25" customHeight="1" x14ac:dyDescent="0.3">
      <c r="B46" s="26" t="s">
        <v>127</v>
      </c>
      <c r="C46" s="32" t="s">
        <v>17</v>
      </c>
      <c r="D46" s="33" t="s">
        <v>17</v>
      </c>
      <c r="E46" s="24" t="s">
        <v>18</v>
      </c>
      <c r="F46" s="32" t="s">
        <v>17</v>
      </c>
      <c r="G46" s="33" t="s">
        <v>17</v>
      </c>
      <c r="K46" s="43"/>
      <c r="L46" s="30"/>
      <c r="M46" s="30"/>
      <c r="N46" s="44"/>
      <c r="O46" s="45"/>
    </row>
    <row r="47" spans="1:15" ht="14.25" customHeight="1" x14ac:dyDescent="0.3">
      <c r="B47" s="26" t="s">
        <v>81</v>
      </c>
      <c r="C47" s="32" t="s">
        <v>17</v>
      </c>
      <c r="D47" s="33" t="s">
        <v>17</v>
      </c>
      <c r="E47" s="24" t="s">
        <v>18</v>
      </c>
      <c r="F47" s="32" t="s">
        <v>17</v>
      </c>
      <c r="G47" s="33" t="s">
        <v>17</v>
      </c>
      <c r="K47" s="43"/>
      <c r="L47" s="30"/>
      <c r="M47" s="30"/>
      <c r="N47" s="44"/>
      <c r="O47" s="45"/>
    </row>
    <row r="48" spans="1:15" ht="14.25" customHeight="1" x14ac:dyDescent="0.3">
      <c r="B48" s="26" t="s">
        <v>128</v>
      </c>
      <c r="C48" s="32" t="s">
        <v>17</v>
      </c>
      <c r="D48" s="33" t="s">
        <v>17</v>
      </c>
      <c r="E48" s="24" t="s">
        <v>18</v>
      </c>
      <c r="F48" s="32" t="s">
        <v>17</v>
      </c>
      <c r="G48" s="33" t="s">
        <v>17</v>
      </c>
      <c r="K48" s="43"/>
      <c r="L48" s="30"/>
      <c r="M48" s="30"/>
      <c r="N48" s="44"/>
      <c r="O48" s="45"/>
    </row>
    <row r="49" spans="1:15" ht="14.25" customHeight="1" x14ac:dyDescent="0.3">
      <c r="B49" s="26" t="s">
        <v>126</v>
      </c>
      <c r="C49" s="32" t="s">
        <v>17</v>
      </c>
      <c r="D49" s="33" t="s">
        <v>17</v>
      </c>
      <c r="E49" s="24" t="s">
        <v>18</v>
      </c>
      <c r="F49" s="32" t="s">
        <v>17</v>
      </c>
      <c r="G49" s="33" t="s">
        <v>17</v>
      </c>
      <c r="K49" s="43"/>
      <c r="L49" s="30"/>
      <c r="M49" s="30"/>
      <c r="N49" s="44"/>
      <c r="O49" s="45"/>
    </row>
    <row r="50" spans="1:15" ht="14.25" customHeight="1" x14ac:dyDescent="0.3">
      <c r="B50" s="26" t="s">
        <v>73</v>
      </c>
      <c r="C50" s="32" t="s">
        <v>17</v>
      </c>
      <c r="D50" s="33" t="s">
        <v>17</v>
      </c>
      <c r="E50" s="24" t="s">
        <v>18</v>
      </c>
      <c r="F50" s="32" t="s">
        <v>17</v>
      </c>
      <c r="G50" s="33" t="s">
        <v>17</v>
      </c>
      <c r="K50" s="43"/>
      <c r="L50" s="30"/>
      <c r="M50" s="30"/>
      <c r="N50" s="44"/>
      <c r="O50" s="45"/>
    </row>
    <row r="51" spans="1:15" ht="14.25" customHeight="1" x14ac:dyDescent="0.3">
      <c r="B51" s="26" t="s">
        <v>125</v>
      </c>
      <c r="C51" s="32" t="s">
        <v>17</v>
      </c>
      <c r="D51" s="33" t="s">
        <v>17</v>
      </c>
      <c r="E51" s="24" t="s">
        <v>18</v>
      </c>
      <c r="F51" s="32" t="s">
        <v>17</v>
      </c>
      <c r="G51" s="33" t="s">
        <v>17</v>
      </c>
      <c r="K51" s="43"/>
      <c r="L51" s="30"/>
      <c r="M51" s="30"/>
      <c r="N51" s="44"/>
      <c r="O51" s="45"/>
    </row>
    <row r="52" spans="1:15" ht="14.25" customHeight="1" x14ac:dyDescent="0.3">
      <c r="B52" s="26" t="s">
        <v>88</v>
      </c>
      <c r="C52" s="17" t="s">
        <v>152</v>
      </c>
      <c r="D52" s="18" t="s">
        <v>85</v>
      </c>
      <c r="E52" s="24" t="s">
        <v>18</v>
      </c>
      <c r="F52" s="32" t="s">
        <v>17</v>
      </c>
      <c r="G52" s="33" t="s">
        <v>154</v>
      </c>
      <c r="K52" s="43"/>
      <c r="L52" s="30"/>
      <c r="M52" s="30"/>
      <c r="N52" s="44"/>
      <c r="O52" s="45"/>
    </row>
    <row r="53" spans="1:15" ht="14.25" customHeight="1" x14ac:dyDescent="0.3">
      <c r="B53" s="26" t="s">
        <v>63</v>
      </c>
      <c r="C53" s="32" t="s">
        <v>17</v>
      </c>
      <c r="D53" s="33" t="s">
        <v>17</v>
      </c>
      <c r="E53" s="24" t="s">
        <v>18</v>
      </c>
      <c r="F53" s="17" t="s">
        <v>152</v>
      </c>
      <c r="G53" s="33" t="s">
        <v>17</v>
      </c>
      <c r="K53" s="43"/>
      <c r="L53" s="30"/>
      <c r="M53" s="30"/>
      <c r="N53" s="44"/>
      <c r="O53" s="45"/>
    </row>
    <row r="54" spans="1:15" ht="14.25" customHeight="1" x14ac:dyDescent="0.3">
      <c r="B54" s="26" t="s">
        <v>98</v>
      </c>
      <c r="C54" s="32" t="s">
        <v>17</v>
      </c>
      <c r="D54" s="33" t="s">
        <v>17</v>
      </c>
      <c r="E54" s="24" t="s">
        <v>18</v>
      </c>
      <c r="F54" s="32" t="s">
        <v>17</v>
      </c>
      <c r="G54" s="33" t="s">
        <v>17</v>
      </c>
      <c r="K54" s="43"/>
      <c r="L54" s="30"/>
      <c r="M54" s="30"/>
      <c r="N54" s="44"/>
      <c r="O54" s="45"/>
    </row>
    <row r="55" spans="1:15" ht="14.25" customHeight="1" x14ac:dyDescent="0.3">
      <c r="B55" s="26" t="s">
        <v>121</v>
      </c>
      <c r="C55" s="32" t="s">
        <v>17</v>
      </c>
      <c r="D55" s="33" t="s">
        <v>17</v>
      </c>
      <c r="E55" s="24" t="s">
        <v>18</v>
      </c>
      <c r="F55" s="32" t="s">
        <v>17</v>
      </c>
      <c r="G55" s="33" t="s">
        <v>17</v>
      </c>
      <c r="K55" s="43"/>
      <c r="L55" s="30"/>
      <c r="M55" s="30"/>
      <c r="N55" s="44"/>
      <c r="O55" s="45"/>
    </row>
    <row r="56" spans="1:15" ht="14.25" customHeight="1" x14ac:dyDescent="0.3">
      <c r="B56" s="26" t="s">
        <v>122</v>
      </c>
      <c r="C56" s="32" t="s">
        <v>17</v>
      </c>
      <c r="D56" s="33" t="s">
        <v>17</v>
      </c>
      <c r="E56" s="24" t="s">
        <v>18</v>
      </c>
      <c r="F56" s="32" t="s">
        <v>17</v>
      </c>
      <c r="G56" s="33" t="s">
        <v>17</v>
      </c>
      <c r="K56" s="43"/>
      <c r="L56" s="30"/>
      <c r="M56" s="30"/>
      <c r="N56" s="44"/>
      <c r="O56" s="45"/>
    </row>
    <row r="57" spans="1:15" ht="14.25" customHeight="1" x14ac:dyDescent="0.3">
      <c r="B57" s="26" t="s">
        <v>123</v>
      </c>
      <c r="C57" s="32" t="s">
        <v>17</v>
      </c>
      <c r="D57" s="33" t="s">
        <v>17</v>
      </c>
      <c r="E57" s="24" t="s">
        <v>18</v>
      </c>
      <c r="F57" s="32" t="s">
        <v>17</v>
      </c>
      <c r="G57" s="33" t="s">
        <v>17</v>
      </c>
      <c r="K57" s="43"/>
      <c r="L57" s="30"/>
      <c r="M57" s="30"/>
      <c r="N57" s="44"/>
      <c r="O57" s="45"/>
    </row>
    <row r="58" spans="1:15" ht="14.25" customHeight="1" x14ac:dyDescent="0.3">
      <c r="A58" s="25" t="s">
        <v>94</v>
      </c>
      <c r="B58" s="26" t="s">
        <v>95</v>
      </c>
      <c r="C58" s="32" t="s">
        <v>17</v>
      </c>
      <c r="D58" s="33" t="s">
        <v>17</v>
      </c>
      <c r="E58" s="24" t="s">
        <v>18</v>
      </c>
      <c r="F58" s="32" t="s">
        <v>17</v>
      </c>
      <c r="G58" s="33" t="s">
        <v>17</v>
      </c>
      <c r="K58" s="43"/>
      <c r="L58" s="30"/>
      <c r="M58" s="30"/>
      <c r="N58" s="44"/>
      <c r="O58" s="45"/>
    </row>
    <row r="59" spans="1:15" ht="14.25" customHeight="1" x14ac:dyDescent="0.3">
      <c r="B59" s="26" t="s">
        <v>84</v>
      </c>
      <c r="C59" s="17" t="s">
        <v>21</v>
      </c>
      <c r="D59" s="18" t="s">
        <v>85</v>
      </c>
      <c r="E59" s="24" t="s">
        <v>18</v>
      </c>
      <c r="F59" s="17" t="s">
        <v>21</v>
      </c>
      <c r="G59" s="33" t="s">
        <v>154</v>
      </c>
      <c r="K59" s="43"/>
      <c r="L59" s="30"/>
      <c r="M59" s="30"/>
      <c r="N59" s="44"/>
      <c r="O59" s="45"/>
    </row>
    <row r="60" spans="1:15" ht="14.25" customHeight="1" x14ac:dyDescent="0.3">
      <c r="B60" s="26" t="s">
        <v>58</v>
      </c>
      <c r="C60" s="32" t="s">
        <v>17</v>
      </c>
      <c r="D60" s="33" t="s">
        <v>17</v>
      </c>
      <c r="E60" s="24" t="s">
        <v>18</v>
      </c>
      <c r="F60" s="32" t="s">
        <v>17</v>
      </c>
      <c r="G60" s="33" t="s">
        <v>17</v>
      </c>
      <c r="K60" s="43"/>
      <c r="L60" s="30"/>
      <c r="M60" s="30"/>
      <c r="N60" s="44"/>
      <c r="O60" s="45"/>
    </row>
    <row r="61" spans="1:15" ht="14.25" customHeight="1" x14ac:dyDescent="0.3">
      <c r="B61" s="26" t="s">
        <v>120</v>
      </c>
      <c r="C61" s="32" t="s">
        <v>17</v>
      </c>
      <c r="D61" s="33" t="s">
        <v>17</v>
      </c>
      <c r="E61" s="24" t="s">
        <v>18</v>
      </c>
      <c r="F61" s="32" t="s">
        <v>17</v>
      </c>
      <c r="G61" s="33" t="s">
        <v>17</v>
      </c>
      <c r="K61" s="43"/>
      <c r="L61" s="30"/>
      <c r="M61" s="30"/>
      <c r="N61" s="44"/>
      <c r="O61" s="45"/>
    </row>
    <row r="62" spans="1:15" ht="14.25" customHeight="1" x14ac:dyDescent="0.3">
      <c r="A62" s="25" t="s">
        <v>105</v>
      </c>
      <c r="B62" s="26" t="s">
        <v>106</v>
      </c>
      <c r="C62" s="17" t="s">
        <v>152</v>
      </c>
      <c r="D62" s="18" t="s">
        <v>85</v>
      </c>
      <c r="E62" s="24" t="s">
        <v>18</v>
      </c>
      <c r="F62" s="17" t="s">
        <v>152</v>
      </c>
      <c r="G62" s="18" t="s">
        <v>85</v>
      </c>
      <c r="K62" s="43"/>
      <c r="L62" s="30"/>
      <c r="M62" s="30"/>
      <c r="N62" s="44"/>
      <c r="O62" s="45"/>
    </row>
    <row r="63" spans="1:15" ht="14.25" customHeight="1" x14ac:dyDescent="0.3">
      <c r="B63" s="26" t="s">
        <v>78</v>
      </c>
      <c r="C63" s="41" t="s">
        <v>17</v>
      </c>
      <c r="D63" s="33" t="s">
        <v>17</v>
      </c>
      <c r="E63" s="24" t="s">
        <v>18</v>
      </c>
      <c r="F63" s="32" t="s">
        <v>17</v>
      </c>
      <c r="G63" s="33" t="s">
        <v>17</v>
      </c>
      <c r="K63" s="43"/>
      <c r="L63" s="30"/>
      <c r="M63" s="30"/>
      <c r="N63" s="44"/>
      <c r="O63" s="45"/>
    </row>
    <row r="64" spans="1:15" ht="14.25" customHeight="1" x14ac:dyDescent="0.3">
      <c r="B64" s="26" t="s">
        <v>75</v>
      </c>
      <c r="C64" s="32" t="s">
        <v>17</v>
      </c>
      <c r="D64" s="33" t="s">
        <v>17</v>
      </c>
      <c r="E64" s="24" t="s">
        <v>18</v>
      </c>
      <c r="F64" s="32" t="s">
        <v>17</v>
      </c>
      <c r="G64" s="33" t="s">
        <v>17</v>
      </c>
      <c r="K64" s="43"/>
      <c r="L64" s="30"/>
      <c r="M64" s="30"/>
      <c r="N64" s="44"/>
      <c r="O64" s="45"/>
    </row>
    <row r="65" spans="1:15" ht="14.25" customHeight="1" x14ac:dyDescent="0.3">
      <c r="B65" s="26" t="s">
        <v>70</v>
      </c>
      <c r="C65" s="32" t="s">
        <v>17</v>
      </c>
      <c r="D65" s="33" t="s">
        <v>17</v>
      </c>
      <c r="E65" s="24" t="s">
        <v>18</v>
      </c>
      <c r="F65" s="32" t="s">
        <v>17</v>
      </c>
      <c r="G65" s="33" t="s">
        <v>17</v>
      </c>
      <c r="K65" s="43"/>
      <c r="L65" s="30"/>
      <c r="M65" s="30"/>
      <c r="N65" s="44"/>
      <c r="O65" s="45"/>
    </row>
    <row r="66" spans="1:15" ht="14.25" customHeight="1" x14ac:dyDescent="0.3">
      <c r="B66" s="26" t="s">
        <v>61</v>
      </c>
      <c r="C66" s="32" t="s">
        <v>17</v>
      </c>
      <c r="D66" s="33" t="s">
        <v>17</v>
      </c>
      <c r="E66" s="24" t="s">
        <v>18</v>
      </c>
      <c r="F66" s="32" t="s">
        <v>17</v>
      </c>
      <c r="G66" s="33" t="s">
        <v>17</v>
      </c>
      <c r="K66" s="43"/>
      <c r="L66" s="30"/>
      <c r="M66" s="30"/>
      <c r="N66" s="44"/>
      <c r="O66" s="45"/>
    </row>
    <row r="67" spans="1:15" ht="14.25" customHeight="1" x14ac:dyDescent="0.3">
      <c r="B67" s="26" t="s">
        <v>82</v>
      </c>
      <c r="C67" s="32" t="s">
        <v>17</v>
      </c>
      <c r="D67" s="33" t="s">
        <v>17</v>
      </c>
      <c r="E67" s="24" t="s">
        <v>18</v>
      </c>
      <c r="F67" s="32" t="s">
        <v>17</v>
      </c>
      <c r="G67" s="33" t="s">
        <v>17</v>
      </c>
      <c r="K67" s="43"/>
      <c r="L67" s="30"/>
      <c r="M67" s="30"/>
      <c r="N67" s="44"/>
      <c r="O67" s="45"/>
    </row>
    <row r="68" spans="1:15" ht="14.25" customHeight="1" x14ac:dyDescent="0.3">
      <c r="B68" s="26" t="s">
        <v>76</v>
      </c>
      <c r="C68" s="32" t="s">
        <v>17</v>
      </c>
      <c r="D68" s="33" t="s">
        <v>17</v>
      </c>
      <c r="E68" s="24" t="s">
        <v>18</v>
      </c>
      <c r="F68" s="32" t="s">
        <v>17</v>
      </c>
      <c r="G68" s="33" t="s">
        <v>17</v>
      </c>
      <c r="K68" s="43"/>
      <c r="L68" s="30"/>
      <c r="M68" s="30"/>
      <c r="N68" s="44"/>
      <c r="O68" s="45"/>
    </row>
    <row r="69" spans="1:15" ht="14.25" customHeight="1" x14ac:dyDescent="0.3">
      <c r="B69" s="26" t="s">
        <v>62</v>
      </c>
      <c r="C69" s="32" t="s">
        <v>17</v>
      </c>
      <c r="D69" s="33" t="s">
        <v>17</v>
      </c>
      <c r="E69" s="24" t="s">
        <v>18</v>
      </c>
      <c r="F69" s="32" t="s">
        <v>17</v>
      </c>
      <c r="G69" s="33" t="s">
        <v>17</v>
      </c>
      <c r="K69" s="43"/>
      <c r="L69" s="30"/>
      <c r="M69" s="30"/>
      <c r="N69" s="44"/>
      <c r="O69" s="45"/>
    </row>
    <row r="70" spans="1:15" ht="14.25" customHeight="1" x14ac:dyDescent="0.3">
      <c r="B70" s="26" t="s">
        <v>80</v>
      </c>
      <c r="C70" s="32" t="s">
        <v>17</v>
      </c>
      <c r="D70" s="33" t="s">
        <v>17</v>
      </c>
      <c r="E70" s="24" t="s">
        <v>18</v>
      </c>
      <c r="F70" s="32" t="s">
        <v>17</v>
      </c>
      <c r="G70" s="33" t="s">
        <v>17</v>
      </c>
      <c r="K70" s="43"/>
      <c r="L70" s="30"/>
      <c r="M70" s="30"/>
      <c r="N70" s="44"/>
      <c r="O70" s="45"/>
    </row>
    <row r="71" spans="1:15" ht="14.25" customHeight="1" x14ac:dyDescent="0.3">
      <c r="A71" s="25" t="s">
        <v>99</v>
      </c>
      <c r="B71" s="26" t="s">
        <v>100</v>
      </c>
      <c r="C71" s="32" t="s">
        <v>17</v>
      </c>
      <c r="D71" s="33" t="s">
        <v>17</v>
      </c>
      <c r="E71" s="24" t="s">
        <v>18</v>
      </c>
      <c r="F71" s="32" t="s">
        <v>17</v>
      </c>
      <c r="G71" s="33" t="s">
        <v>17</v>
      </c>
      <c r="K71" s="43"/>
      <c r="L71" s="30"/>
      <c r="M71" s="30"/>
      <c r="N71" s="44"/>
      <c r="O71" s="45"/>
    </row>
    <row r="72" spans="1:15" ht="14.25" customHeight="1" x14ac:dyDescent="0.3">
      <c r="B72" s="26" t="s">
        <v>72</v>
      </c>
      <c r="C72" s="32" t="s">
        <v>17</v>
      </c>
      <c r="D72" s="33" t="s">
        <v>17</v>
      </c>
      <c r="E72" s="24" t="s">
        <v>18</v>
      </c>
      <c r="F72" s="32" t="s">
        <v>17</v>
      </c>
      <c r="G72" s="33" t="s">
        <v>17</v>
      </c>
      <c r="K72" s="43"/>
      <c r="L72" s="30"/>
      <c r="M72" s="30"/>
      <c r="N72" s="44"/>
      <c r="O72" s="45"/>
    </row>
    <row r="73" spans="1:15" ht="14.25" customHeight="1" x14ac:dyDescent="0.3">
      <c r="A73" s="25" t="s">
        <v>92</v>
      </c>
      <c r="B73" s="26" t="s">
        <v>93</v>
      </c>
      <c r="C73" s="32" t="s">
        <v>17</v>
      </c>
      <c r="D73" s="33" t="s">
        <v>17</v>
      </c>
      <c r="E73" s="24" t="s">
        <v>18</v>
      </c>
      <c r="F73" s="32" t="s">
        <v>17</v>
      </c>
      <c r="G73" s="33" t="s">
        <v>17</v>
      </c>
      <c r="K73" s="43"/>
      <c r="L73" s="30"/>
      <c r="M73" s="30"/>
      <c r="N73" s="44"/>
      <c r="O73" s="45"/>
    </row>
    <row r="74" spans="1:15" ht="14.25" customHeight="1" x14ac:dyDescent="0.3">
      <c r="B74" s="26" t="s">
        <v>67</v>
      </c>
      <c r="C74" s="32" t="s">
        <v>17</v>
      </c>
      <c r="D74" s="33" t="s">
        <v>17</v>
      </c>
      <c r="E74" s="24" t="s">
        <v>18</v>
      </c>
      <c r="F74" s="32" t="s">
        <v>17</v>
      </c>
      <c r="G74" s="33" t="s">
        <v>17</v>
      </c>
    </row>
    <row r="75" spans="1:15" ht="14.25" customHeight="1" x14ac:dyDescent="0.3">
      <c r="B75" s="26" t="s">
        <v>77</v>
      </c>
      <c r="C75" s="32" t="s">
        <v>17</v>
      </c>
      <c r="D75" s="33" t="s">
        <v>17</v>
      </c>
      <c r="E75" s="24" t="s">
        <v>18</v>
      </c>
      <c r="F75" s="32" t="s">
        <v>17</v>
      </c>
      <c r="G75" s="33" t="s">
        <v>17</v>
      </c>
    </row>
    <row r="76" spans="1:15" ht="14.25" customHeight="1" x14ac:dyDescent="0.3">
      <c r="B76" s="26" t="s">
        <v>83</v>
      </c>
      <c r="C76" s="32" t="s">
        <v>17</v>
      </c>
      <c r="D76" s="33" t="s">
        <v>17</v>
      </c>
      <c r="E76" s="24" t="s">
        <v>18</v>
      </c>
      <c r="F76" s="32" t="s">
        <v>17</v>
      </c>
      <c r="G76" s="33" t="s">
        <v>17</v>
      </c>
    </row>
    <row r="77" spans="1:15" ht="14.25" customHeight="1" x14ac:dyDescent="0.3">
      <c r="B77" s="26" t="s">
        <v>59</v>
      </c>
      <c r="C77" s="32" t="s">
        <v>17</v>
      </c>
      <c r="D77" s="33" t="s">
        <v>17</v>
      </c>
      <c r="E77" s="24" t="s">
        <v>18</v>
      </c>
      <c r="F77" s="32" t="s">
        <v>17</v>
      </c>
      <c r="G77" s="33" t="s">
        <v>17</v>
      </c>
    </row>
    <row r="78" spans="1:15" ht="14.25" customHeight="1" x14ac:dyDescent="0.3">
      <c r="B78" s="26" t="s">
        <v>74</v>
      </c>
      <c r="C78" s="32" t="s">
        <v>17</v>
      </c>
      <c r="D78" s="33" t="s">
        <v>17</v>
      </c>
      <c r="E78" s="24" t="s">
        <v>18</v>
      </c>
      <c r="F78" s="32" t="s">
        <v>17</v>
      </c>
      <c r="G78" s="33" t="s">
        <v>17</v>
      </c>
    </row>
    <row r="79" spans="1:15" ht="14.25" customHeight="1" x14ac:dyDescent="0.3">
      <c r="B79" s="26" t="s">
        <v>71</v>
      </c>
      <c r="C79" s="32" t="s">
        <v>17</v>
      </c>
      <c r="D79" s="33" t="s">
        <v>17</v>
      </c>
      <c r="E79" s="24" t="s">
        <v>18</v>
      </c>
      <c r="F79" s="32" t="s">
        <v>17</v>
      </c>
      <c r="G79" s="33" t="s">
        <v>17</v>
      </c>
    </row>
    <row r="80" spans="1:15" ht="14.25" customHeight="1" x14ac:dyDescent="0.3">
      <c r="B80" s="26" t="s">
        <v>69</v>
      </c>
      <c r="C80" s="32" t="s">
        <v>17</v>
      </c>
      <c r="D80" s="33" t="s">
        <v>17</v>
      </c>
      <c r="E80" s="24" t="s">
        <v>18</v>
      </c>
      <c r="F80" s="32" t="s">
        <v>17</v>
      </c>
      <c r="G80" s="33" t="s">
        <v>17</v>
      </c>
    </row>
    <row r="81" spans="1:7" ht="14.25" customHeight="1" x14ac:dyDescent="0.3">
      <c r="B81" s="26" t="s">
        <v>66</v>
      </c>
      <c r="C81" s="32" t="s">
        <v>17</v>
      </c>
      <c r="D81" s="33" t="s">
        <v>17</v>
      </c>
      <c r="E81" s="24" t="s">
        <v>18</v>
      </c>
      <c r="F81" s="32" t="s">
        <v>17</v>
      </c>
      <c r="G81" s="33" t="s">
        <v>17</v>
      </c>
    </row>
    <row r="82" spans="1:7" ht="14.25" customHeight="1" x14ac:dyDescent="0.3">
      <c r="A82" s="4" t="s">
        <v>129</v>
      </c>
      <c r="B82" s="8" t="s">
        <v>130</v>
      </c>
      <c r="C82" s="20" t="s">
        <v>151</v>
      </c>
      <c r="D82" s="21" t="s">
        <v>151</v>
      </c>
      <c r="E82" s="36" t="s">
        <v>17</v>
      </c>
      <c r="F82" s="20" t="s">
        <v>151</v>
      </c>
      <c r="G82" s="21" t="s">
        <v>151</v>
      </c>
    </row>
    <row r="83" spans="1:7" ht="14.25" customHeight="1" x14ac:dyDescent="0.3">
      <c r="A83" s="4" t="s">
        <v>131</v>
      </c>
      <c r="B83" s="8" t="s">
        <v>132</v>
      </c>
      <c r="C83" s="20" t="s">
        <v>155</v>
      </c>
      <c r="D83" s="21" t="s">
        <v>85</v>
      </c>
      <c r="E83" s="36" t="s">
        <v>17</v>
      </c>
      <c r="F83" s="20" t="s">
        <v>155</v>
      </c>
      <c r="G83" s="21" t="s">
        <v>85</v>
      </c>
    </row>
    <row r="84" spans="1:7" ht="14.25" customHeight="1" x14ac:dyDescent="0.3">
      <c r="A84" s="4" t="s">
        <v>135</v>
      </c>
      <c r="B84" s="8" t="s">
        <v>136</v>
      </c>
      <c r="C84" s="20" t="s">
        <v>151</v>
      </c>
      <c r="D84" s="21" t="s">
        <v>85</v>
      </c>
      <c r="E84" s="36" t="s">
        <v>17</v>
      </c>
      <c r="F84" s="20">
        <v>0.19</v>
      </c>
      <c r="G84" s="21" t="s">
        <v>85</v>
      </c>
    </row>
    <row r="85" spans="1:7" ht="14.25" customHeight="1" x14ac:dyDescent="0.3">
      <c r="A85" s="4" t="s">
        <v>137</v>
      </c>
      <c r="B85" s="8" t="s">
        <v>138</v>
      </c>
      <c r="C85" s="20" t="s">
        <v>85</v>
      </c>
      <c r="D85" s="37" t="s">
        <v>17</v>
      </c>
      <c r="E85" s="36" t="s">
        <v>17</v>
      </c>
      <c r="F85" s="20">
        <v>3.7</v>
      </c>
      <c r="G85" s="37" t="s">
        <v>17</v>
      </c>
    </row>
    <row r="86" spans="1:7" ht="14.25" customHeight="1" x14ac:dyDescent="0.3">
      <c r="A86" s="4" t="s">
        <v>139</v>
      </c>
      <c r="B86" s="8" t="s">
        <v>140</v>
      </c>
      <c r="C86" s="20" t="s">
        <v>85</v>
      </c>
      <c r="D86" s="37" t="s">
        <v>17</v>
      </c>
      <c r="E86" s="36" t="s">
        <v>17</v>
      </c>
      <c r="F86" s="20">
        <v>1.7</v>
      </c>
      <c r="G86" s="37" t="s">
        <v>17</v>
      </c>
    </row>
    <row r="88" spans="1:7" ht="14.25" customHeight="1" x14ac:dyDescent="0.3">
      <c r="A88" s="91" t="s">
        <v>156</v>
      </c>
      <c r="B88" s="91"/>
      <c r="C88" s="98" t="s">
        <v>157</v>
      </c>
      <c r="D88" s="98"/>
      <c r="E88" s="98" t="s">
        <v>158</v>
      </c>
      <c r="F88" s="98"/>
      <c r="G88" s="98"/>
    </row>
    <row r="90" spans="1:7" ht="14.25" customHeight="1" x14ac:dyDescent="0.3">
      <c r="A90" s="3" t="s">
        <v>159</v>
      </c>
    </row>
    <row r="92" spans="1:7" ht="14.25" customHeight="1" x14ac:dyDescent="0.3">
      <c r="A92" s="9" t="s">
        <v>145</v>
      </c>
      <c r="B92" s="89"/>
      <c r="E92" s="23"/>
    </row>
    <row r="93" spans="1:7" ht="14.25" customHeight="1" x14ac:dyDescent="0.3">
      <c r="A93" s="10" t="s">
        <v>146</v>
      </c>
      <c r="E93" s="23"/>
    </row>
  </sheetData>
  <autoFilter ref="C2:D86" xr:uid="{5C3870F4-C22E-4E83-8DD7-656377E6CF69}"/>
  <mergeCells count="4">
    <mergeCell ref="C1:D1"/>
    <mergeCell ref="E1:G1"/>
    <mergeCell ref="C88:D88"/>
    <mergeCell ref="E88:G88"/>
  </mergeCells>
  <pageMargins left="0.23622047244094491" right="0.23622047244094491" top="0.82677165354330717" bottom="0.47244094488188981" header="7.874015748031496E-2" footer="7.874015748031496E-2"/>
  <pageSetup paperSize="9" fitToWidth="0" fitToHeight="0" orientation="landscape" r:id="rId1"/>
  <headerFooter>
    <oddHeader xml:space="preserve">&amp;R&amp;18&amp;G </oddHeader>
    <oddFooter>&amp;C&amp;"Verdana,Regular"&amp;8&amp;P / &amp;K000000&amp;N&amp;LYNAS6NA67CVJ-2065489706-1609</oddFooter>
    <firstHeader xml:space="preserve">&amp;L&amp;G&amp;R&amp;18 </firstHeader>
    <firstFooter xml:space="preserve">&amp;L&amp;"Verdana,Regular"&amp;8NIRAS A/S
Sortemosevej 19
3450 Allerød, Denmark&amp;C&amp;8Reg. No. 37295728 Denmark
FRI, FIDIC
www.niras.com&amp;R&amp;"Verdana,Regular"&amp;8T: +45 4810 4200   
F: +45 4810 4300 
E: niras@niras.dk  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20537ee97d477b961033ada76c4a82 xmlns="36389baf-d775-4142-9ba9-987d54fbb0d5">
      <Terms xmlns="http://schemas.microsoft.com/office/infopath/2007/PartnerControls"/>
    </da20537ee97d477b961033ada76c4a82>
    <lcf76f155ced4ddcb4097134ff3c332f xmlns="dbc610c6-59d5-474b-98bb-1de5c24ef0f1">
      <Terms xmlns="http://schemas.microsoft.com/office/infopath/2007/PartnerControls"/>
    </lcf76f155ced4ddcb4097134ff3c332f>
    <NIRASOnFrontPage xmlns="36389baf-d775-4142-9ba9-987d54fbb0d5">false</NIRASOnFrontPage>
    <NIRASProjectID xmlns="36389baf-d775-4142-9ba9-987d54fbb0d5" xsi:nil="true"/>
    <NIRASCreatedDate xmlns="36389baf-d775-4142-9ba9-987d54fbb0d5" xsi:nil="true"/>
    <NIRASScaleTxt xmlns="36389baf-d775-4142-9ba9-987d54fbb0d5" xsi:nil="true"/>
    <Delivery xmlns="36389baf-d775-4142-9ba9-987d54fbb0d5" xsi:nil="true"/>
    <i5700158192d457fa5a55d94ad1f5c8a xmlns="36389baf-d775-4142-9ba9-987d54fbb0d5">
      <Terms xmlns="http://schemas.microsoft.com/office/infopath/2007/PartnerControls"/>
    </i5700158192d457fa5a55d94ad1f5c8a>
    <b20adbee33c84350ab297149ab7609e1 xmlns="36389baf-d775-4142-9ba9-987d54fbb0d5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NIRASSortOrder xmlns="36389baf-d775-4142-9ba9-987d54fbb0d5" xsi:nil="true"/>
    <NIRASOldModifiedBy xmlns="36389baf-d775-4142-9ba9-987d54fbb0d5" xsi:nil="true"/>
    <TaxCatchAll xmlns="36389baf-d775-4142-9ba9-987d54fbb0d5" xsi:nil="true"/>
    <o7ddbb95048e4674b1961839f647280e xmlns="36389baf-d775-4142-9ba9-987d54fbb0d5">
      <Terms xmlns="http://schemas.microsoft.com/office/infopath/2007/PartnerControls"/>
    </o7ddbb95048e4674b1961839f647280e>
    <_dlc_DocId xmlns="799da0e5-49b8-4b0e-b814-c326559bf9f5">N3UJ3NPNA5WX-1201807613-606</_dlc_DocId>
    <_dlc_DocIdUrl xmlns="799da0e5-49b8-4b0e-b814-c326559bf9f5">
      <Url>https://niras.sharepoint.com/sites/10413302/_layouts/15/DocIdRedir.aspx?ID=N3UJ3NPNA5WX-1201807613-606</Url>
      <Description>N3UJ3NPNA5WX-1201807613-606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7EA2B8C108025D4B9FE1846A28F849D5" ma:contentTypeVersion="49" ma:contentTypeDescription="Create a new document." ma:contentTypeScope="" ma:versionID="f0ffd3d789e59182778563a1a8273244">
  <xsd:schema xmlns:xsd="http://www.w3.org/2001/XMLSchema" xmlns:xs="http://www.w3.org/2001/XMLSchema" xmlns:p="http://schemas.microsoft.com/office/2006/metadata/properties" xmlns:ns2="36389baf-d775-4142-9ba9-987d54fbb0d5" xmlns:ns3="dbc610c6-59d5-474b-98bb-1de5c24ef0f1" xmlns:ns4="799da0e5-49b8-4b0e-b814-c326559bf9f5" targetNamespace="http://schemas.microsoft.com/office/2006/metadata/properties" ma:root="true" ma:fieldsID="87612c44707050ed24bf93fa9c0b8045" ns2:_="" ns3:_="" ns4:_="">
    <xsd:import namespace="36389baf-d775-4142-9ba9-987d54fbb0d5"/>
    <xsd:import namespace="dbc610c6-59d5-474b-98bb-1de5c24ef0f1"/>
    <xsd:import namespace="799da0e5-49b8-4b0e-b814-c326559bf9f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3:MediaServiceMetadata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40d9be47-6957-43b6-812b-c3e49c5cf2bb}" ma:internalName="Delivery" ma:readOnly="false" ma:showField="NIRASDocListName" ma:web="799da0e5-49b8-4b0e-b814-c326559bf9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readOnly="false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e87d8ea8-2bcf-44af-b417-5898f8b18492}" ma:internalName="TaxCatchAllLabel" ma:readOnly="true" ma:showField="CatchAllDataLabel" ma:web="799da0e5-49b8-4b0e-b814-c326559bf9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e87d8ea8-2bcf-44af-b417-5898f8b18492}" ma:internalName="TaxCatchAll" ma:showField="CatchAllData" ma:web="799da0e5-49b8-4b0e-b814-c326559bf9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610c6-59d5-474b-98bb-1de5c24ef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3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da0e5-49b8-4b0e-b814-c326559bf9f5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2D5F35E-77EC-4A09-9E0B-F68570265BB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C2ECC31-B6A8-446B-B073-2D495A64B3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74612-1DF9-45B3-8A21-AD4687E59C01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dbc610c6-59d5-474b-98bb-1de5c24ef0f1"/>
    <ds:schemaRef ds:uri="799da0e5-49b8-4b0e-b814-c326559bf9f5"/>
  </ds:schemaRefs>
</ds:datastoreItem>
</file>

<file path=customXml/itemProps4.xml><?xml version="1.0" encoding="utf-8"?>
<ds:datastoreItem xmlns:ds="http://schemas.openxmlformats.org/officeDocument/2006/customXml" ds:itemID="{FFFEECB8-BC94-4482-A964-6C23B4F82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89baf-d775-4142-9ba9-987d54fbb0d5"/>
    <ds:schemaRef ds:uri="dbc610c6-59d5-474b-98bb-1de5c24ef0f1"/>
    <ds:schemaRef ds:uri="799da0e5-49b8-4b0e-b814-c326559bf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184D644-482E-4E31-9360-3EA8D9BF56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VAND</vt:lpstr>
      <vt:lpstr>JORD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Lærke Krantz Trant</dc:creator>
  <cp:keywords/>
  <dc:description/>
  <cp:lastModifiedBy>Morten Røhling Olesen (MNO)</cp:lastModifiedBy>
  <cp:revision/>
  <dcterms:created xsi:type="dcterms:W3CDTF">2023-03-09T11:40:41Z</dcterms:created>
  <dcterms:modified xsi:type="dcterms:W3CDTF">2024-03-11T10:08:22Z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0x010100DCD90FCC66DA8F4C882C689D6817D41B007EA2B8C108025D4B9FE1846A28F849D5</vt:lpwstr>
  </property>
  <property fmtid="{D5CDD505-2E9C-101B-9397-08002B2CF9AE}" pid="4" name="_dlc_DocIdItemGuid">
    <vt:lpwstr>72d21820-cc47-4bb1-8c6f-533fb93ed283</vt:lpwstr>
  </property>
  <property fmtid="{D5CDD505-2E9C-101B-9397-08002B2CF9AE}" pid="5" name="NIRASScale">
    <vt:lpwstr/>
  </property>
  <property fmtid="{D5CDD505-2E9C-101B-9397-08002B2CF9AE}" pid="6" name="MediaServiceImageTags">
    <vt:lpwstr/>
  </property>
  <property fmtid="{D5CDD505-2E9C-101B-9397-08002B2CF9AE}" pid="7" name="NIRASDocumentKind">
    <vt:lpwstr/>
  </property>
  <property fmtid="{D5CDD505-2E9C-101B-9397-08002B2CF9AE}" pid="8" name="NIRASQAStatus">
    <vt:lpwstr/>
  </property>
  <property fmtid="{D5CDD505-2E9C-101B-9397-08002B2CF9AE}" pid="9" name="NIRASQAGroup">
    <vt:lpwstr/>
  </property>
</Properties>
</file>